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activeTab="3"/>
  </bookViews>
  <sheets>
    <sheet name="Пасажирська компанія" sheetId="1" r:id="rId1"/>
    <sheet name="ФБМЕС" sheetId="2" r:id="rId2"/>
    <sheet name="Південна" sheetId="4" r:id="rId3"/>
    <sheet name="Одеська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3" l="1"/>
  <c r="F27" i="4"/>
  <c r="F8" i="2"/>
  <c r="F5" i="1"/>
</calcChain>
</file>

<file path=xl/sharedStrings.xml><?xml version="1.0" encoding="utf-8"?>
<sst xmlns="http://schemas.openxmlformats.org/spreadsheetml/2006/main" count="319" uniqueCount="156">
  <si>
    <t>Всього</t>
  </si>
  <si>
    <t>м. Одеса вул. Занковецької 7/9</t>
  </si>
  <si>
    <t>Область</t>
  </si>
  <si>
    <t>м. Харків, вул.. Привокзальна, 5А</t>
  </si>
  <si>
    <t>Харьковская обл., г.Лозовая, ул.38-й Гвардейской дивизии, 7</t>
  </si>
  <si>
    <t>№
п/п</t>
  </si>
  <si>
    <t>Регіональна філія/філія</t>
  </si>
  <si>
    <t>Структурний підрозділ</t>
  </si>
  <si>
    <t>Вид</t>
  </si>
  <si>
    <t>Найменування
(вид металобрухту)</t>
  </si>
  <si>
    <t>Маса брухту,т</t>
  </si>
  <si>
    <t>Місце зберігання</t>
  </si>
  <si>
    <t xml:space="preserve">Регіональна філія «Одеська Залізниця» </t>
  </si>
  <si>
    <t>Кіровоградська обл.</t>
  </si>
  <si>
    <t>Головний матеріально-технічний склад</t>
  </si>
  <si>
    <t xml:space="preserve"> Дільниця  з переробки металобрухту станція Усатово, Одеська обл </t>
  </si>
  <si>
    <t>Одеська обл.</t>
  </si>
  <si>
    <t>Черкаська обл.</t>
  </si>
  <si>
    <t xml:space="preserve">Ремонтне вагонне депо Помічна - ВЧДР- 4                                                           </t>
  </si>
  <si>
    <t>Кіровоградська обл.. м. Помічна вул.Вокзальна 22</t>
  </si>
  <si>
    <t xml:space="preserve"> Експлуатаційне-ремонтне вагонне депо Херсон- ВЧДЕР-11</t>
  </si>
  <si>
    <t>м. Херсон ,вул. Паровозна 137</t>
  </si>
  <si>
    <t>Херсонська обл.</t>
  </si>
  <si>
    <t>Ремонтне вагонне депо ім. Т. Шевченка- ВЧДР-5</t>
  </si>
  <si>
    <t>м.Сміла вул.Північновокзальна 7, ст. ім.Т.Шевченко</t>
  </si>
  <si>
    <t>Локомотивне депо ТЧ-7 Знам’янка</t>
  </si>
  <si>
    <t xml:space="preserve">Кіровоградська обл. Знам’янка вул. Станційна </t>
  </si>
  <si>
    <t>Вапнярська дистанція колії (ПЧ-21)</t>
  </si>
  <si>
    <t>Вінницька обл..Томашпільський рн.смт.Вапнярка вул..Незалежності,55</t>
  </si>
  <si>
    <t>Вінницька обл.</t>
  </si>
  <si>
    <t xml:space="preserve"> Долинська дистанція колії  (ПЧ-23)</t>
  </si>
  <si>
    <t xml:space="preserve">м. Долинська Кіровоградськ.  вул... Чумацький шлях, 35, </t>
  </si>
  <si>
    <t>Снігурівська  колійна машинна станція (ПМС-127)</t>
  </si>
  <si>
    <t xml:space="preserve">м. Снігурівка, Миколаївська обл.., вул.. Локомотивна, 10  </t>
  </si>
  <si>
    <t>Миколаївська обл.</t>
  </si>
  <si>
    <t>Вапнярська  колійна машинна станція (ПМС-128)</t>
  </si>
  <si>
    <t>смт.Вапнярка , Вінницька обл.., Томашпільський р-н вул..Островського 1-а , станція Вапнярка</t>
  </si>
  <si>
    <t>Філія "Пасажирська компанія"</t>
  </si>
  <si>
    <t>ПК ВЧД-14 Ковель</t>
  </si>
  <si>
    <t>м. Ковель, вул. Ветеранів, 3</t>
  </si>
  <si>
    <t>Волинська обл.</t>
  </si>
  <si>
    <t>Львівська обл.</t>
  </si>
  <si>
    <t>Харківська обл.</t>
  </si>
  <si>
    <t>Філія "ФБМЕС"</t>
  </si>
  <si>
    <t>Рівне-Тернопільське ТУ</t>
  </si>
  <si>
    <t>м. Ковель вул. Залізнична 5</t>
  </si>
  <si>
    <t>Одеське ТУ</t>
  </si>
  <si>
    <t>Львівське ТУ</t>
  </si>
  <si>
    <t>Сумська обл.</t>
  </si>
  <si>
    <t xml:space="preserve">Регіональна філія «Південна залізниця» </t>
  </si>
  <si>
    <t>Полтавська обл.</t>
  </si>
  <si>
    <t>Виробничий підрозділ «Вагонне депо Основа»  (ВЧДЕР-3)</t>
  </si>
  <si>
    <t>Виробничий підрозділ "Локомотивне депо Кременчук"  (ТЧ-6)</t>
  </si>
  <si>
    <t>Полтавская обл., г.Кременчуг, пер.Столярный 30А</t>
  </si>
  <si>
    <t>Виробничий підрозділ  "Локомотивне депо Лозова"  (ТЧ-9)</t>
  </si>
  <si>
    <t>ПК ВЧД-12 Каховка</t>
  </si>
  <si>
    <t>м. Таврійськ, вул. Промислова, 18</t>
  </si>
  <si>
    <t>Полтавське ТУ</t>
  </si>
  <si>
    <t>Виробнича база № 1 м. Полтава, вул. Сакко 124 А</t>
  </si>
  <si>
    <t>Харківське ТУ</t>
  </si>
  <si>
    <t>м. Львів, вул. Таллінська,3</t>
  </si>
  <si>
    <t>Виробничий підрозділ " Люботинська колійна машинна станція " (КМС-213)</t>
  </si>
  <si>
    <t xml:space="preserve"> м. Люботин, вул. Локомотивна</t>
  </si>
  <si>
    <t>Виробничий підрозділ  "Полтавська дистанція колії" (ПЧ-11)</t>
  </si>
  <si>
    <t xml:space="preserve"> м.Полтава вул.Князя Ігоря Святославича,3</t>
  </si>
  <si>
    <t>Виробничий підрозділ "Полтавська колійна машинна станція" (КМС-132)</t>
  </si>
  <si>
    <t>база ПКМС-132, с. Копили, вул. Горького 70-Д, обл. Полтавська, р-н. Полтавський,</t>
  </si>
  <si>
    <t xml:space="preserve">Виробничий підрозділ "Полтавська дистанція сигналізації та зв’язку" (ШЧ-6) </t>
  </si>
  <si>
    <t>м.Полтава, вул.Ползунова, 33</t>
  </si>
  <si>
    <t>Виробничий підрозділ "Основ'янська колійна машинна станція" (КМС-39)</t>
  </si>
  <si>
    <t>м.Харків вул.Мереф"янське шосе 30-А</t>
  </si>
  <si>
    <t>Виробничий підрозділ "Кременчуцька дистанція сигналізації та зв’язку" (ШЧ-8)</t>
  </si>
  <si>
    <t>Полтавска обл.м.Кременчук вул.Мічуріна 93-В</t>
  </si>
  <si>
    <t>Виробничий підрозділ "Кременчуцький рейкозварювальний поїзд" (РЗП-11)</t>
  </si>
  <si>
    <t>Полтаська обл., м.Кременчук, вул.Мічуріна, 93</t>
  </si>
  <si>
    <t>Виробничий підрозділ "Харків-Сортувальна колійна машинна станція"  (КМС-131)</t>
  </si>
  <si>
    <t xml:space="preserve">  м.Харків, вул. Беркоса, 4 ( база Артемівка)</t>
  </si>
  <si>
    <t>Виробничий підрозділ "Смородинська дистанція колії" (ПЧ-9)</t>
  </si>
  <si>
    <t xml:space="preserve"> ст.Смородино вул.Гришина 2 А</t>
  </si>
  <si>
    <t>Виробничий підрозділ "Роменська дистанція колії" (ПЧ-13)</t>
  </si>
  <si>
    <t>42009 вул. Залізнична , 24         м. Ромни, Сумська обл.      станція Ромни</t>
  </si>
  <si>
    <t>Виробничий підрозділ "Кременчуцька дистанція колії" (ПЧ-12)</t>
  </si>
  <si>
    <t>Кременчуг, вул Леонова, б.66 (ст. Кременчук, ст.Потоки,ст. Золотнишино,ст. Кагамлицька)</t>
  </si>
  <si>
    <t>Виробничий підрозділ "Красноградська дистанція колії" (ПЧ-14)</t>
  </si>
  <si>
    <t>м. Красноград, вул. Преображенська, 48</t>
  </si>
  <si>
    <t xml:space="preserve">Виробничий підрозділ "Харківська дистанція колії"  (ПЧ-3)                                                         </t>
  </si>
  <si>
    <t>Виробничий підрозділ  "Люботинська дистанція колії"  (ПЧ-10)</t>
  </si>
  <si>
    <t>ПД 2 - м.Люботин, вул. Свято-Миколаївська , 21а, ст.Люботин; ПД 3 - м.Люботин, вул. Шевченко, 1а; ПД 4 - Валківський р-н, с-ще Привокзальне, вул. Привокзальна, 33б, ст.Мерчик; ПД 5 - с-ще Коваленки, вул. Транспортна, 2а, зп Майське; ПД 6 - Валківський рн, с.Шлях, вул. Заводська, 10, ст.Огульці; ПД 7 - Валківський рн, смт Ков'яги, вул. Залізнична, 43, ст.Ков'яги; ПД 8 - Краскокуцький рн, сел.Водяне, вул.Московська,142, ст.Водяна; ПД 9 - Коломацький рн, село Шелестово, вул.Привокзальна,8, ст.Коломак; ПД 10 - Полтавська обл., Чутівський рн,  с.Петрівка, вул.Привокзальна, 11, ст.Кочубеївка; ПД 11 - Полтавська обл, рн, с.Новоселівка, пров. Залізничний, 5, ст.Свинківка; Цех 13 (майстерні, гаражі, кладова) - м.Люботин, вул. Свято-Миколаївська, 1а; Цех 14 (Столярний цех) - м.Люботин, вул. Свято-Миколаївська, 21; Цех 16 (Дефектоскопія) - м.Люботин, вул.Залізнична, 1а; Цех 17 - м.Люботин, вул. Свято-Миколаївська, 1а</t>
  </si>
  <si>
    <t>Виробничий підрозділ "Гребінківська дистанція колії" (ПЧ-18)</t>
  </si>
  <si>
    <t>Полтавська обл. ст. Ромодан вул. Миру 1Б.</t>
  </si>
  <si>
    <t xml:space="preserve">Виробничий підрозділ "Основ`янська дистанція колії"  (ПЧ-7) </t>
  </si>
  <si>
    <t>ст.Золочів, ст.Одноробівка,ст.Сніги,ст.Пересічна, ст.Куряж, ст.Шпаковка, ст.Залютине, ст.Харків-Левада, ст.Харків-Вантажний, ст.Ліски, ст.Основа,  ст.Основа Безлюдівський парк, ст.Передвузлова, ст.Харків-Балашовський, ст.пост 8км, ст.пост 6км, ст.Індустріальна, ст.Зелений Колодязь, ст.Рогань, ст.Тернове.</t>
  </si>
  <si>
    <t>Виробничий підрозділ "Ізюмська дистанція колії" (ПЧ-5)</t>
  </si>
  <si>
    <t>ст.Ізюм ПЧ-5 Київська,1</t>
  </si>
  <si>
    <t>Виробничий підрозділ  "Сумська дистанція колії" (ПЧ-8)</t>
  </si>
  <si>
    <t>ст.Суми (м.Суми, вул.Тополянська, 10), ст.Суми-Товарна (м.Суми, вул.Харківська, 129), ст.Баси (м.Суми, вул.Прикордонна, 8А), ст.Торопилівка (Сумський р-н, смт.Степанівка)</t>
  </si>
  <si>
    <t xml:space="preserve">Виробничий підрозділ "Куп'янська колійна машинна станція" (КМС-133) </t>
  </si>
  <si>
    <t>Харківська обл. сел. Ківшарівка о.п. 4 км</t>
  </si>
  <si>
    <t>Виробничий підрозділ "Лозівська дистанція колії"  (ПЧ-4)</t>
  </si>
  <si>
    <t>Харківська область, м.Лозова, вул.38ї Гвардійської дивізії, буд.1 (станція Лозова)</t>
  </si>
  <si>
    <t>Виробничий підрозділ "Купянськ-Південна дистанція колії" (ПЧ-16)</t>
  </si>
  <si>
    <t>Харківська область,м.Купянськ,вулиця Садова 27. станція Купянськ-Південна.</t>
  </si>
  <si>
    <t>Металобрухт Вид 510</t>
  </si>
  <si>
    <t>м. Харків, вул. Західна№54</t>
  </si>
  <si>
    <t>Брухт сталевий марки 510</t>
  </si>
  <si>
    <t>Брухт сталевий вид 510</t>
  </si>
  <si>
    <t>Брухт рейковий вид 510</t>
  </si>
  <si>
    <t>Брухт сталевий  вид 510</t>
  </si>
  <si>
    <t>Брухт сталевий , вид 510</t>
  </si>
  <si>
    <t>М.Харків ст. Харків-Сортувальний, Харків - Пасажирський, Нова -Баварія, Покотилівка, Дергачі, Слатино, Козача Лопань, Мерефа, Мжа, Розїзд 10 км.</t>
  </si>
  <si>
    <t>Брухт сталевий, вид 510  /рейковий/</t>
  </si>
  <si>
    <t xml:space="preserve"> Металобрухт Вид 510</t>
  </si>
  <si>
    <t xml:space="preserve">Металобрухт       вид 510   </t>
  </si>
  <si>
    <t>Металобрухт        вид -510</t>
  </si>
  <si>
    <t>Усатівська  колійна машинна станція (ПМС-261)</t>
  </si>
  <si>
    <t>Металобрухт         вид -510</t>
  </si>
  <si>
    <t>вул.. Залізничників 17. ст..Усатове, Біляївський р-н., Одеська обл.</t>
  </si>
  <si>
    <t xml:space="preserve">Олександрійська дистанція колії (ПЧ-11) </t>
  </si>
  <si>
    <t>Металобрухт -    вид 510</t>
  </si>
  <si>
    <t>Кіровоградська обл. м. Олександрія  вул.. Пилипа Гриценка буд 21</t>
  </si>
  <si>
    <t>Металобрухт вид  510</t>
  </si>
  <si>
    <t>Вознесенська дистанція колії (ПЧ-13)</t>
  </si>
  <si>
    <t xml:space="preserve">м. Вознесенськ Миколаївська обл...  вул... Соборності 69  </t>
  </si>
  <si>
    <t>Металобрухт       вид -510</t>
  </si>
  <si>
    <t>Знам’янська  колійна машинна станція (ПМС-63)</t>
  </si>
  <si>
    <t>м. Знам’янка, Кіровоградська обл.. вул..Калініна 166</t>
  </si>
  <si>
    <t xml:space="preserve"> Знам’янська дистанція колії (ПЧ-10)</t>
  </si>
  <si>
    <t xml:space="preserve">м. Знам’янка. вул. Залізнична 39-Д. </t>
  </si>
  <si>
    <t>Миколаївська дистанція колії (ПЧ-14)</t>
  </si>
  <si>
    <t xml:space="preserve">м. Миколаїв Миколаївська вул..  ул.. Шосейна 117 </t>
  </si>
  <si>
    <t>Одеська дистанція колії (ПЧ-1)</t>
  </si>
  <si>
    <t>м. Одеса, ст..Застава -1  вул.. Моторна 8/11</t>
  </si>
  <si>
    <t>Подільська дистанція колії (ПЧ-3)</t>
  </si>
  <si>
    <t>Металобрухт          вид -510</t>
  </si>
  <si>
    <t xml:space="preserve">м. Подільськ Одеська обл...  вул... Мала Деповська,57а </t>
  </si>
  <si>
    <t>Ренійська дистанція колії (ПЧ-17)</t>
  </si>
  <si>
    <t xml:space="preserve">м. Рені, Одеська  обл...  вул... Соборна 32 </t>
  </si>
  <si>
    <t>Роздільнянська дистанція колії (ПЧ-2)</t>
  </si>
  <si>
    <t>Металобрухт     вид -510</t>
  </si>
  <si>
    <t>м. Роздільна, Одеська обл.,  вул.. Тираспільська,13</t>
  </si>
  <si>
    <t>Металобрухт      вид -510</t>
  </si>
  <si>
    <t>Херсонська дистанція колії (ПЧ-15)</t>
  </si>
  <si>
    <t>м. Херсон Херсонська ...  вул... Паровозна 19</t>
  </si>
  <si>
    <t>Білгород-Дністровська дистанція колії (ПЧ-4)</t>
  </si>
  <si>
    <t xml:space="preserve">м. Херсон Херсонська обл....  вул... Паровозна 137 </t>
  </si>
  <si>
    <t>Корсунська дистанція колії (ПЧ-8)</t>
  </si>
  <si>
    <t>Металобрух вид -510</t>
  </si>
  <si>
    <t>м.Корсунь-Шевченківський обл...Черкаська вул..Я.Мудрого,383</t>
  </si>
  <si>
    <t xml:space="preserve"> Дистанція колії Одеса-Сортувальна (ПЧ-22)</t>
  </si>
  <si>
    <t xml:space="preserve">м.Одеса .  вул... 2-Сортувальна 3а </t>
  </si>
  <si>
    <t>Каховська дистанція колії (ПЧ-16)</t>
  </si>
  <si>
    <t>м.Таврійськ  Херсонська обл.. 74988 вул. Магістральна,10</t>
  </si>
  <si>
    <t>Цвітковська  колійна машинна станція (ПМС-129)</t>
  </si>
  <si>
    <t xml:space="preserve">смт.Цвіткове Черкаська обл.. вул.. Привокзальна   </t>
  </si>
  <si>
    <t xml:space="preserve">    Шевченківська дистанція колії (ПЧ-9)</t>
  </si>
  <si>
    <t xml:space="preserve">Черкаська обл., м.Сміла , вул. Жовтнева,16-в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</si>
</sst>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"/>
  <sheetViews>
    <sheetView workbookViewId="0">
      <selection activeCell="C6" sqref="C6"/>
    </sheetView>
  </sheetViews>
  <sheetFormatPr defaultRowHeight="15" x14ac:dyDescent="0.25"/>
  <cols>
    <col min="2" max="2" width="24.85546875" customWidth="1"/>
    <col min="3" max="3" width="15.5703125" customWidth="1"/>
    <col min="4" max="4" width="17.42578125" customWidth="1"/>
    <col min="5" max="5" width="20.5703125" customWidth="1"/>
    <col min="6" max="6" width="17.42578125" customWidth="1"/>
    <col min="7" max="7" width="47.140625" customWidth="1"/>
    <col min="8" max="8" width="23.42578125" customWidth="1"/>
  </cols>
  <sheetData>
    <row r="2" spans="1:8" ht="56.25" x14ac:dyDescent="0.2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2" t="s">
        <v>10</v>
      </c>
      <c r="G2" s="3" t="s">
        <v>11</v>
      </c>
      <c r="H2" s="4" t="s">
        <v>2</v>
      </c>
    </row>
    <row r="3" spans="1:8" x14ac:dyDescent="0.25">
      <c r="B3" t="s">
        <v>37</v>
      </c>
      <c r="C3" t="s">
        <v>38</v>
      </c>
      <c r="D3">
        <v>510</v>
      </c>
      <c r="E3">
        <v>510</v>
      </c>
      <c r="F3">
        <v>0.14399999999999999</v>
      </c>
      <c r="G3" t="s">
        <v>39</v>
      </c>
      <c r="H3" t="s">
        <v>40</v>
      </c>
    </row>
    <row r="4" spans="1:8" ht="15.75" thickBot="1" x14ac:dyDescent="0.3">
      <c r="B4" t="s">
        <v>37</v>
      </c>
      <c r="C4" t="s">
        <v>55</v>
      </c>
      <c r="D4">
        <v>510</v>
      </c>
      <c r="E4">
        <v>510</v>
      </c>
      <c r="F4">
        <v>7.1999999999999995E-2</v>
      </c>
      <c r="G4" t="s">
        <v>56</v>
      </c>
      <c r="H4" t="s">
        <v>22</v>
      </c>
    </row>
    <row r="5" spans="1:8" ht="15.75" thickBot="1" x14ac:dyDescent="0.3">
      <c r="E5" s="5" t="s">
        <v>0</v>
      </c>
      <c r="F5" s="6">
        <f>SUM(F3:F4)</f>
        <v>0.21599999999999997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"/>
  <sheetViews>
    <sheetView workbookViewId="0">
      <selection activeCell="C9" sqref="C9"/>
    </sheetView>
  </sheetViews>
  <sheetFormatPr defaultRowHeight="15" x14ac:dyDescent="0.25"/>
  <cols>
    <col min="2" max="2" width="21.85546875" customWidth="1"/>
    <col min="3" max="3" width="13.7109375" customWidth="1"/>
    <col min="4" max="4" width="19.7109375" customWidth="1"/>
    <col min="5" max="5" width="52" customWidth="1"/>
    <col min="6" max="6" width="14" customWidth="1"/>
    <col min="7" max="7" width="42.42578125" customWidth="1"/>
    <col min="8" max="8" width="19.7109375" customWidth="1"/>
  </cols>
  <sheetData>
    <row r="2" spans="1:8" ht="56.25" x14ac:dyDescent="0.2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2" t="s">
        <v>10</v>
      </c>
      <c r="G2" s="3" t="s">
        <v>11</v>
      </c>
      <c r="H2" s="4" t="s">
        <v>2</v>
      </c>
    </row>
    <row r="3" spans="1:8" x14ac:dyDescent="0.25">
      <c r="A3" t="e">
        <v>#REF!</v>
      </c>
      <c r="B3" t="s">
        <v>43</v>
      </c>
      <c r="C3" t="s">
        <v>57</v>
      </c>
      <c r="D3">
        <v>510</v>
      </c>
      <c r="E3" t="s">
        <v>102</v>
      </c>
      <c r="F3">
        <v>0.16500000000000001</v>
      </c>
      <c r="G3" t="s">
        <v>58</v>
      </c>
      <c r="H3" t="s">
        <v>50</v>
      </c>
    </row>
    <row r="4" spans="1:8" x14ac:dyDescent="0.25">
      <c r="A4" t="e">
        <v>#REF!</v>
      </c>
      <c r="B4" t="s">
        <v>43</v>
      </c>
      <c r="C4" t="s">
        <v>44</v>
      </c>
      <c r="D4">
        <v>510</v>
      </c>
      <c r="E4" t="s">
        <v>102</v>
      </c>
      <c r="F4">
        <v>0.36</v>
      </c>
      <c r="G4" t="s">
        <v>45</v>
      </c>
      <c r="H4" t="s">
        <v>40</v>
      </c>
    </row>
    <row r="5" spans="1:8" x14ac:dyDescent="0.25">
      <c r="A5" t="e">
        <v>#REF!</v>
      </c>
      <c r="B5" t="s">
        <v>43</v>
      </c>
      <c r="C5" t="s">
        <v>47</v>
      </c>
      <c r="D5">
        <v>510</v>
      </c>
      <c r="E5" t="s">
        <v>102</v>
      </c>
      <c r="F5">
        <v>4.875</v>
      </c>
      <c r="G5" t="s">
        <v>60</v>
      </c>
      <c r="H5" t="s">
        <v>41</v>
      </c>
    </row>
    <row r="6" spans="1:8" x14ac:dyDescent="0.25">
      <c r="A6" t="e">
        <v>#REF!</v>
      </c>
      <c r="B6" t="s">
        <v>43</v>
      </c>
      <c r="C6" t="s">
        <v>46</v>
      </c>
      <c r="D6">
        <v>510</v>
      </c>
      <c r="E6" t="s">
        <v>102</v>
      </c>
      <c r="F6">
        <v>13.5</v>
      </c>
      <c r="G6" t="s">
        <v>1</v>
      </c>
      <c r="H6" t="s">
        <v>16</v>
      </c>
    </row>
    <row r="7" spans="1:8" ht="15.75" thickBot="1" x14ac:dyDescent="0.3">
      <c r="A7" t="e">
        <v>#REF!</v>
      </c>
      <c r="B7" t="s">
        <v>43</v>
      </c>
      <c r="C7" t="s">
        <v>59</v>
      </c>
      <c r="D7">
        <v>510</v>
      </c>
      <c r="E7" t="s">
        <v>102</v>
      </c>
      <c r="F7">
        <v>11.292</v>
      </c>
      <c r="G7" t="s">
        <v>103</v>
      </c>
      <c r="H7" t="s">
        <v>42</v>
      </c>
    </row>
    <row r="8" spans="1:8" ht="15.75" thickBot="1" x14ac:dyDescent="0.3">
      <c r="E8" s="5" t="s">
        <v>0</v>
      </c>
      <c r="F8" s="6">
        <f>SUM(F3:F7)</f>
        <v>30.192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topLeftCell="A15" workbookViewId="0">
      <selection activeCell="C32" sqref="C32"/>
    </sheetView>
  </sheetViews>
  <sheetFormatPr defaultRowHeight="15" x14ac:dyDescent="0.25"/>
  <cols>
    <col min="2" max="2" width="23.42578125" customWidth="1"/>
    <col min="3" max="3" width="24.140625" customWidth="1"/>
    <col min="4" max="4" width="14.28515625" customWidth="1"/>
    <col min="5" max="5" width="34.140625" customWidth="1"/>
    <col min="6" max="6" width="24.42578125" customWidth="1"/>
    <col min="7" max="7" width="34.85546875" customWidth="1"/>
    <col min="8" max="8" width="18.85546875" customWidth="1"/>
  </cols>
  <sheetData>
    <row r="2" spans="1:8" ht="37.5" x14ac:dyDescent="0.2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2" t="s">
        <v>10</v>
      </c>
      <c r="G2" s="3" t="s">
        <v>11</v>
      </c>
      <c r="H2" s="4" t="s">
        <v>2</v>
      </c>
    </row>
    <row r="3" spans="1:8" x14ac:dyDescent="0.25">
      <c r="A3">
        <v>2158</v>
      </c>
      <c r="B3" t="s">
        <v>49</v>
      </c>
      <c r="C3" t="s">
        <v>75</v>
      </c>
      <c r="D3">
        <v>510</v>
      </c>
      <c r="E3" t="s">
        <v>102</v>
      </c>
      <c r="F3">
        <v>129</v>
      </c>
      <c r="G3" t="s">
        <v>76</v>
      </c>
      <c r="H3" t="s">
        <v>42</v>
      </c>
    </row>
    <row r="4" spans="1:8" x14ac:dyDescent="0.25">
      <c r="A4">
        <v>2174</v>
      </c>
      <c r="B4" t="s">
        <v>49</v>
      </c>
      <c r="C4" t="s">
        <v>61</v>
      </c>
      <c r="D4">
        <v>510</v>
      </c>
      <c r="E4" t="s">
        <v>104</v>
      </c>
      <c r="F4">
        <v>180</v>
      </c>
      <c r="G4" t="s">
        <v>62</v>
      </c>
      <c r="H4" t="s">
        <v>42</v>
      </c>
    </row>
    <row r="5" spans="1:8" x14ac:dyDescent="0.25">
      <c r="A5">
        <v>2100</v>
      </c>
      <c r="B5" t="s">
        <v>49</v>
      </c>
      <c r="C5" t="s">
        <v>63</v>
      </c>
      <c r="D5">
        <v>510</v>
      </c>
      <c r="E5" t="s">
        <v>105</v>
      </c>
      <c r="F5">
        <v>195</v>
      </c>
      <c r="G5" t="s">
        <v>64</v>
      </c>
      <c r="H5" t="s">
        <v>50</v>
      </c>
    </row>
    <row r="6" spans="1:8" x14ac:dyDescent="0.25">
      <c r="A6">
        <v>2087</v>
      </c>
      <c r="B6" t="s">
        <v>49</v>
      </c>
      <c r="C6" t="s">
        <v>77</v>
      </c>
      <c r="D6">
        <v>510</v>
      </c>
      <c r="E6" t="s">
        <v>106</v>
      </c>
      <c r="F6">
        <v>101.536</v>
      </c>
      <c r="G6" t="s">
        <v>78</v>
      </c>
      <c r="H6" t="s">
        <v>48</v>
      </c>
    </row>
    <row r="7" spans="1:8" x14ac:dyDescent="0.25">
      <c r="A7">
        <v>2117</v>
      </c>
      <c r="B7" t="s">
        <v>49</v>
      </c>
      <c r="C7" t="s">
        <v>79</v>
      </c>
      <c r="D7">
        <v>510</v>
      </c>
      <c r="E7" t="s">
        <v>107</v>
      </c>
      <c r="F7">
        <v>70</v>
      </c>
      <c r="G7" t="s">
        <v>80</v>
      </c>
      <c r="H7" t="s">
        <v>48</v>
      </c>
    </row>
    <row r="8" spans="1:8" x14ac:dyDescent="0.25">
      <c r="A8">
        <v>2166</v>
      </c>
      <c r="B8" t="s">
        <v>49</v>
      </c>
      <c r="C8" t="s">
        <v>65</v>
      </c>
      <c r="D8">
        <v>510</v>
      </c>
      <c r="E8" t="s">
        <v>108</v>
      </c>
      <c r="F8">
        <v>420</v>
      </c>
      <c r="G8" t="s">
        <v>66</v>
      </c>
      <c r="H8" t="s">
        <v>50</v>
      </c>
    </row>
    <row r="9" spans="1:8" x14ac:dyDescent="0.25">
      <c r="A9">
        <v>2110</v>
      </c>
      <c r="B9" t="s">
        <v>49</v>
      </c>
      <c r="C9" t="s">
        <v>81</v>
      </c>
      <c r="D9">
        <v>510</v>
      </c>
      <c r="E9" t="s">
        <v>104</v>
      </c>
      <c r="F9">
        <v>300</v>
      </c>
      <c r="G9" t="s">
        <v>82</v>
      </c>
      <c r="H9" t="s">
        <v>50</v>
      </c>
    </row>
    <row r="10" spans="1:8" x14ac:dyDescent="0.25">
      <c r="A10">
        <v>2124</v>
      </c>
      <c r="B10" t="s">
        <v>49</v>
      </c>
      <c r="C10" t="s">
        <v>83</v>
      </c>
      <c r="D10">
        <v>510</v>
      </c>
      <c r="E10" t="s">
        <v>105</v>
      </c>
      <c r="F10">
        <v>40</v>
      </c>
      <c r="G10" t="s">
        <v>84</v>
      </c>
      <c r="H10" t="s">
        <v>42</v>
      </c>
    </row>
    <row r="11" spans="1:8" x14ac:dyDescent="0.25">
      <c r="A11">
        <v>1762</v>
      </c>
      <c r="B11" t="s">
        <v>49</v>
      </c>
      <c r="C11" t="s">
        <v>51</v>
      </c>
      <c r="D11">
        <v>510</v>
      </c>
      <c r="E11" t="s">
        <v>102</v>
      </c>
      <c r="F11">
        <v>6.4</v>
      </c>
      <c r="G11" t="s">
        <v>3</v>
      </c>
      <c r="H11" t="s">
        <v>42</v>
      </c>
    </row>
    <row r="12" spans="1:8" x14ac:dyDescent="0.25">
      <c r="A12">
        <v>1633</v>
      </c>
      <c r="B12" t="s">
        <v>49</v>
      </c>
      <c r="C12" t="s">
        <v>67</v>
      </c>
      <c r="D12">
        <v>510</v>
      </c>
      <c r="E12" t="s">
        <v>102</v>
      </c>
      <c r="F12">
        <v>2.621</v>
      </c>
      <c r="G12" t="s">
        <v>68</v>
      </c>
      <c r="H12" t="s">
        <v>50</v>
      </c>
    </row>
    <row r="13" spans="1:8" x14ac:dyDescent="0.25">
      <c r="A13">
        <v>2155</v>
      </c>
      <c r="B13" t="s">
        <v>49</v>
      </c>
      <c r="C13" t="s">
        <v>69</v>
      </c>
      <c r="D13">
        <v>510</v>
      </c>
      <c r="E13" t="s">
        <v>104</v>
      </c>
      <c r="F13">
        <v>104.5</v>
      </c>
      <c r="G13" t="s">
        <v>70</v>
      </c>
      <c r="H13" t="s">
        <v>42</v>
      </c>
    </row>
    <row r="14" spans="1:8" x14ac:dyDescent="0.25">
      <c r="A14">
        <v>2055</v>
      </c>
      <c r="B14" t="s">
        <v>49</v>
      </c>
      <c r="C14" t="s">
        <v>85</v>
      </c>
      <c r="D14">
        <v>510</v>
      </c>
      <c r="E14" t="s">
        <v>105</v>
      </c>
      <c r="F14">
        <v>170</v>
      </c>
      <c r="G14" t="s">
        <v>109</v>
      </c>
      <c r="H14" t="s">
        <v>42</v>
      </c>
    </row>
    <row r="15" spans="1:8" x14ac:dyDescent="0.25">
      <c r="A15">
        <v>2095</v>
      </c>
      <c r="B15" t="s">
        <v>49</v>
      </c>
      <c r="C15" t="s">
        <v>86</v>
      </c>
      <c r="D15">
        <v>510</v>
      </c>
      <c r="E15" t="s">
        <v>104</v>
      </c>
      <c r="F15">
        <v>50</v>
      </c>
      <c r="G15" t="s">
        <v>87</v>
      </c>
      <c r="H15" t="s">
        <v>50</v>
      </c>
    </row>
    <row r="16" spans="1:8" x14ac:dyDescent="0.25">
      <c r="A16">
        <v>1644</v>
      </c>
      <c r="B16" t="s">
        <v>49</v>
      </c>
      <c r="C16" t="s">
        <v>71</v>
      </c>
      <c r="D16">
        <v>510</v>
      </c>
      <c r="E16" t="s">
        <v>102</v>
      </c>
      <c r="F16">
        <v>3.1E-2</v>
      </c>
      <c r="G16" t="s">
        <v>72</v>
      </c>
      <c r="H16" t="s">
        <v>50</v>
      </c>
    </row>
    <row r="17" spans="1:8" x14ac:dyDescent="0.25">
      <c r="A17">
        <v>1948</v>
      </c>
      <c r="B17" t="s">
        <v>49</v>
      </c>
      <c r="C17" t="s">
        <v>52</v>
      </c>
      <c r="D17">
        <v>510</v>
      </c>
      <c r="E17" t="s">
        <v>102</v>
      </c>
      <c r="F17">
        <v>10.1435</v>
      </c>
      <c r="G17" t="s">
        <v>53</v>
      </c>
      <c r="H17" t="s">
        <v>50</v>
      </c>
    </row>
    <row r="18" spans="1:8" x14ac:dyDescent="0.25">
      <c r="A18">
        <v>2144</v>
      </c>
      <c r="B18" t="s">
        <v>49</v>
      </c>
      <c r="C18" t="s">
        <v>88</v>
      </c>
      <c r="D18">
        <v>510</v>
      </c>
      <c r="E18" t="s">
        <v>104</v>
      </c>
      <c r="F18">
        <v>64.819999999999993</v>
      </c>
      <c r="G18" t="s">
        <v>89</v>
      </c>
      <c r="H18" t="s">
        <v>50</v>
      </c>
    </row>
    <row r="19" spans="1:8" x14ac:dyDescent="0.25">
      <c r="A19">
        <v>2179</v>
      </c>
      <c r="B19" t="s">
        <v>49</v>
      </c>
      <c r="C19" t="s">
        <v>73</v>
      </c>
      <c r="D19">
        <v>510</v>
      </c>
      <c r="E19" t="s">
        <v>104</v>
      </c>
      <c r="F19">
        <v>953.64400000000001</v>
      </c>
      <c r="G19" t="s">
        <v>74</v>
      </c>
      <c r="H19" t="s">
        <v>50</v>
      </c>
    </row>
    <row r="20" spans="1:8" x14ac:dyDescent="0.25">
      <c r="A20">
        <v>2077</v>
      </c>
      <c r="B20" t="s">
        <v>49</v>
      </c>
      <c r="C20" t="s">
        <v>90</v>
      </c>
      <c r="D20">
        <v>510</v>
      </c>
      <c r="E20" t="s">
        <v>104</v>
      </c>
      <c r="F20">
        <v>55</v>
      </c>
      <c r="G20" t="s">
        <v>91</v>
      </c>
      <c r="H20" t="s">
        <v>42</v>
      </c>
    </row>
    <row r="21" spans="1:8" x14ac:dyDescent="0.25">
      <c r="A21">
        <v>2068</v>
      </c>
      <c r="B21" t="s">
        <v>49</v>
      </c>
      <c r="C21" t="s">
        <v>92</v>
      </c>
      <c r="D21">
        <v>510</v>
      </c>
      <c r="E21" t="s">
        <v>104</v>
      </c>
      <c r="F21">
        <v>65</v>
      </c>
      <c r="G21" t="s">
        <v>93</v>
      </c>
      <c r="H21" t="s">
        <v>42</v>
      </c>
    </row>
    <row r="22" spans="1:8" x14ac:dyDescent="0.25">
      <c r="A22">
        <v>2081</v>
      </c>
      <c r="B22" t="s">
        <v>49</v>
      </c>
      <c r="C22" t="s">
        <v>94</v>
      </c>
      <c r="D22">
        <v>510</v>
      </c>
      <c r="E22" t="s">
        <v>110</v>
      </c>
      <c r="F22">
        <v>49.231999999999999</v>
      </c>
      <c r="G22" t="s">
        <v>95</v>
      </c>
      <c r="H22" t="s">
        <v>48</v>
      </c>
    </row>
    <row r="23" spans="1:8" x14ac:dyDescent="0.25">
      <c r="A23">
        <v>2187</v>
      </c>
      <c r="B23" t="s">
        <v>49</v>
      </c>
      <c r="C23" t="s">
        <v>96</v>
      </c>
      <c r="D23">
        <v>510</v>
      </c>
      <c r="E23" t="s">
        <v>105</v>
      </c>
      <c r="F23">
        <v>480</v>
      </c>
      <c r="G23" t="s">
        <v>97</v>
      </c>
      <c r="H23" t="s">
        <v>42</v>
      </c>
    </row>
    <row r="24" spans="1:8" x14ac:dyDescent="0.25">
      <c r="A24">
        <v>2062</v>
      </c>
      <c r="B24" t="s">
        <v>49</v>
      </c>
      <c r="C24" t="s">
        <v>98</v>
      </c>
      <c r="D24">
        <v>510</v>
      </c>
      <c r="E24" t="s">
        <v>102</v>
      </c>
      <c r="F24">
        <v>104.65</v>
      </c>
      <c r="G24" t="s">
        <v>99</v>
      </c>
      <c r="H24" t="s">
        <v>42</v>
      </c>
    </row>
    <row r="25" spans="1:8" x14ac:dyDescent="0.25">
      <c r="A25">
        <v>2133</v>
      </c>
      <c r="B25" t="s">
        <v>49</v>
      </c>
      <c r="C25" t="s">
        <v>100</v>
      </c>
      <c r="D25">
        <v>510</v>
      </c>
      <c r="E25" t="s">
        <v>105</v>
      </c>
      <c r="F25">
        <v>200</v>
      </c>
      <c r="G25" t="s">
        <v>101</v>
      </c>
      <c r="H25" t="s">
        <v>42</v>
      </c>
    </row>
    <row r="26" spans="1:8" ht="15.75" thickBot="1" x14ac:dyDescent="0.3">
      <c r="A26">
        <v>1992</v>
      </c>
      <c r="B26" t="s">
        <v>49</v>
      </c>
      <c r="C26" t="s">
        <v>54</v>
      </c>
      <c r="D26">
        <v>510</v>
      </c>
      <c r="E26" t="s">
        <v>102</v>
      </c>
      <c r="F26">
        <v>0.17280000000000001</v>
      </c>
      <c r="G26" t="s">
        <v>4</v>
      </c>
      <c r="H26" t="s">
        <v>42</v>
      </c>
    </row>
    <row r="27" spans="1:8" ht="15.75" thickBot="1" x14ac:dyDescent="0.3">
      <c r="E27" s="5" t="s">
        <v>0</v>
      </c>
      <c r="F27" s="6">
        <f>SUM(F3:F26)</f>
        <v>3751.7502999999997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"/>
  <sheetViews>
    <sheetView tabSelected="1" topLeftCell="A12" workbookViewId="0">
      <selection activeCell="F34" sqref="F34"/>
    </sheetView>
  </sheetViews>
  <sheetFormatPr defaultRowHeight="15" x14ac:dyDescent="0.25"/>
  <cols>
    <col min="2" max="2" width="19.85546875" customWidth="1"/>
    <col min="3" max="3" width="12.85546875" customWidth="1"/>
    <col min="4" max="4" width="17.140625" customWidth="1"/>
    <col min="5" max="5" width="26.28515625" customWidth="1"/>
    <col min="6" max="6" width="16.28515625" customWidth="1"/>
    <col min="7" max="7" width="39.85546875" customWidth="1"/>
    <col min="8" max="8" width="22.5703125" customWidth="1"/>
  </cols>
  <sheetData>
    <row r="2" spans="1:8" ht="56.25" x14ac:dyDescent="0.2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2" t="s">
        <v>10</v>
      </c>
      <c r="G2" s="3" t="s">
        <v>11</v>
      </c>
      <c r="H2" s="4" t="s">
        <v>2</v>
      </c>
    </row>
    <row r="3" spans="1:8" x14ac:dyDescent="0.25">
      <c r="A3" t="e">
        <v>#REF!</v>
      </c>
      <c r="B3" t="s">
        <v>12</v>
      </c>
      <c r="C3" t="s">
        <v>14</v>
      </c>
      <c r="D3">
        <v>510</v>
      </c>
      <c r="E3" t="s">
        <v>112</v>
      </c>
      <c r="F3">
        <v>153.291</v>
      </c>
      <c r="G3" t="s">
        <v>15</v>
      </c>
      <c r="H3" t="s">
        <v>16</v>
      </c>
    </row>
    <row r="4" spans="1:8" x14ac:dyDescent="0.25">
      <c r="A4" t="e">
        <v>#REF!</v>
      </c>
      <c r="B4" t="s">
        <v>12</v>
      </c>
      <c r="C4" t="s">
        <v>27</v>
      </c>
      <c r="D4">
        <v>510</v>
      </c>
      <c r="E4" t="s">
        <v>113</v>
      </c>
      <c r="F4">
        <v>365.19549999999998</v>
      </c>
      <c r="G4" t="s">
        <v>28</v>
      </c>
      <c r="H4" t="s">
        <v>29</v>
      </c>
    </row>
    <row r="5" spans="1:8" x14ac:dyDescent="0.25">
      <c r="A5" t="e">
        <v>#REF!</v>
      </c>
      <c r="B5" t="s">
        <v>12</v>
      </c>
      <c r="C5" t="s">
        <v>114</v>
      </c>
      <c r="D5">
        <v>510</v>
      </c>
      <c r="E5" t="s">
        <v>115</v>
      </c>
      <c r="F5">
        <v>137.047</v>
      </c>
      <c r="G5" t="s">
        <v>116</v>
      </c>
      <c r="H5" t="s">
        <v>16</v>
      </c>
    </row>
    <row r="6" spans="1:8" x14ac:dyDescent="0.25">
      <c r="A6" t="e">
        <v>#REF!</v>
      </c>
      <c r="B6" t="s">
        <v>12</v>
      </c>
      <c r="C6" t="s">
        <v>25</v>
      </c>
      <c r="D6">
        <v>510</v>
      </c>
      <c r="E6" t="s">
        <v>111</v>
      </c>
      <c r="F6">
        <v>1.81</v>
      </c>
      <c r="G6" t="s">
        <v>26</v>
      </c>
      <c r="H6" t="s">
        <v>13</v>
      </c>
    </row>
    <row r="7" spans="1:8" x14ac:dyDescent="0.25">
      <c r="A7" t="e">
        <v>#REF!</v>
      </c>
      <c r="B7" t="s">
        <v>12</v>
      </c>
      <c r="C7" t="s">
        <v>117</v>
      </c>
      <c r="D7">
        <v>510</v>
      </c>
      <c r="E7" t="s">
        <v>118</v>
      </c>
      <c r="F7">
        <v>426.56900000000002</v>
      </c>
      <c r="G7" t="s">
        <v>119</v>
      </c>
      <c r="H7" t="s">
        <v>13</v>
      </c>
    </row>
    <row r="8" spans="1:8" x14ac:dyDescent="0.25">
      <c r="A8" t="e">
        <v>#REF!</v>
      </c>
      <c r="B8" t="s">
        <v>12</v>
      </c>
      <c r="C8" t="s">
        <v>18</v>
      </c>
      <c r="D8">
        <v>510</v>
      </c>
      <c r="E8" t="s">
        <v>120</v>
      </c>
      <c r="F8">
        <v>3.27</v>
      </c>
      <c r="G8" t="s">
        <v>19</v>
      </c>
      <c r="H8" t="s">
        <v>13</v>
      </c>
    </row>
    <row r="9" spans="1:8" x14ac:dyDescent="0.25">
      <c r="A9" t="e">
        <v>#REF!</v>
      </c>
      <c r="B9" t="s">
        <v>12</v>
      </c>
      <c r="C9" t="s">
        <v>121</v>
      </c>
      <c r="D9">
        <v>510</v>
      </c>
      <c r="E9" t="s">
        <v>115</v>
      </c>
      <c r="F9">
        <v>318.40699999999998</v>
      </c>
      <c r="G9" t="s">
        <v>122</v>
      </c>
      <c r="H9" t="s">
        <v>34</v>
      </c>
    </row>
    <row r="10" spans="1:8" x14ac:dyDescent="0.25">
      <c r="A10" t="e">
        <v>#REF!</v>
      </c>
      <c r="B10" t="s">
        <v>12</v>
      </c>
      <c r="C10" t="s">
        <v>30</v>
      </c>
      <c r="D10">
        <v>510</v>
      </c>
      <c r="E10" t="s">
        <v>123</v>
      </c>
      <c r="F10">
        <v>852.96500000000003</v>
      </c>
      <c r="G10" t="s">
        <v>31</v>
      </c>
      <c r="H10" t="s">
        <v>13</v>
      </c>
    </row>
    <row r="11" spans="1:8" x14ac:dyDescent="0.25">
      <c r="A11" t="e">
        <v>#REF!</v>
      </c>
      <c r="B11" t="s">
        <v>12</v>
      </c>
      <c r="C11" t="s">
        <v>124</v>
      </c>
      <c r="D11">
        <v>510</v>
      </c>
      <c r="E11" t="s">
        <v>115</v>
      </c>
      <c r="F11">
        <v>221.03200000000001</v>
      </c>
      <c r="G11" t="s">
        <v>125</v>
      </c>
      <c r="H11" t="s">
        <v>13</v>
      </c>
    </row>
    <row r="12" spans="1:8" x14ac:dyDescent="0.25">
      <c r="A12" t="e">
        <v>#REF!</v>
      </c>
      <c r="B12" t="s">
        <v>12</v>
      </c>
      <c r="C12" t="s">
        <v>126</v>
      </c>
      <c r="D12">
        <v>510</v>
      </c>
      <c r="E12" t="s">
        <v>123</v>
      </c>
      <c r="F12">
        <v>463.56</v>
      </c>
      <c r="G12" t="s">
        <v>127</v>
      </c>
      <c r="H12" t="s">
        <v>13</v>
      </c>
    </row>
    <row r="13" spans="1:8" x14ac:dyDescent="0.25">
      <c r="A13" t="e">
        <v>#REF!</v>
      </c>
      <c r="B13" t="s">
        <v>12</v>
      </c>
      <c r="C13" t="s">
        <v>128</v>
      </c>
      <c r="D13">
        <v>510</v>
      </c>
      <c r="E13" t="s">
        <v>113</v>
      </c>
      <c r="F13">
        <v>118.619</v>
      </c>
      <c r="G13" t="s">
        <v>129</v>
      </c>
      <c r="H13" t="s">
        <v>34</v>
      </c>
    </row>
    <row r="14" spans="1:8" x14ac:dyDescent="0.25">
      <c r="A14" t="e">
        <v>#REF!</v>
      </c>
      <c r="B14" t="s">
        <v>12</v>
      </c>
      <c r="C14" t="s">
        <v>130</v>
      </c>
      <c r="D14">
        <v>510</v>
      </c>
      <c r="E14" t="s">
        <v>113</v>
      </c>
      <c r="F14">
        <v>332.98</v>
      </c>
      <c r="G14" t="s">
        <v>131</v>
      </c>
      <c r="H14" t="s">
        <v>16</v>
      </c>
    </row>
    <row r="15" spans="1:8" x14ac:dyDescent="0.25">
      <c r="A15" t="e">
        <v>#REF!</v>
      </c>
      <c r="B15" t="s">
        <v>12</v>
      </c>
      <c r="C15" t="s">
        <v>132</v>
      </c>
      <c r="D15">
        <v>510</v>
      </c>
      <c r="E15" t="s">
        <v>133</v>
      </c>
      <c r="F15">
        <v>273.31799999999998</v>
      </c>
      <c r="G15" t="s">
        <v>134</v>
      </c>
      <c r="H15" t="s">
        <v>16</v>
      </c>
    </row>
    <row r="16" spans="1:8" x14ac:dyDescent="0.25">
      <c r="A16" t="e">
        <v>#REF!</v>
      </c>
      <c r="B16" t="s">
        <v>12</v>
      </c>
      <c r="C16" t="s">
        <v>135</v>
      </c>
      <c r="D16">
        <v>510</v>
      </c>
      <c r="E16" t="s">
        <v>113</v>
      </c>
      <c r="F16">
        <v>13.185</v>
      </c>
      <c r="G16" t="s">
        <v>136</v>
      </c>
      <c r="H16" t="s">
        <v>16</v>
      </c>
    </row>
    <row r="17" spans="1:8" x14ac:dyDescent="0.25">
      <c r="A17" t="e">
        <v>#REF!</v>
      </c>
      <c r="B17" t="s">
        <v>12</v>
      </c>
      <c r="C17" t="s">
        <v>137</v>
      </c>
      <c r="D17">
        <v>510</v>
      </c>
      <c r="E17" t="s">
        <v>138</v>
      </c>
      <c r="F17">
        <v>418.92099999999999</v>
      </c>
      <c r="G17" t="s">
        <v>139</v>
      </c>
      <c r="H17" t="s">
        <v>16</v>
      </c>
    </row>
    <row r="18" spans="1:8" x14ac:dyDescent="0.25">
      <c r="A18" t="e">
        <v>#REF!</v>
      </c>
      <c r="B18" t="s">
        <v>12</v>
      </c>
      <c r="C18" t="s">
        <v>32</v>
      </c>
      <c r="D18">
        <v>510</v>
      </c>
      <c r="E18" t="s">
        <v>140</v>
      </c>
      <c r="F18">
        <v>89.9</v>
      </c>
      <c r="G18" t="s">
        <v>33</v>
      </c>
      <c r="H18" t="s">
        <v>34</v>
      </c>
    </row>
    <row r="19" spans="1:8" x14ac:dyDescent="0.25">
      <c r="A19" t="e">
        <v>#REF!</v>
      </c>
      <c r="B19" t="s">
        <v>12</v>
      </c>
      <c r="C19" t="s">
        <v>20</v>
      </c>
      <c r="D19">
        <v>510</v>
      </c>
      <c r="E19" t="s">
        <v>102</v>
      </c>
      <c r="F19">
        <v>5.5090000000000003</v>
      </c>
      <c r="G19" t="s">
        <v>21</v>
      </c>
      <c r="H19" t="s">
        <v>22</v>
      </c>
    </row>
    <row r="20" spans="1:8" x14ac:dyDescent="0.25">
      <c r="A20" t="e">
        <v>#REF!</v>
      </c>
      <c r="B20" t="s">
        <v>12</v>
      </c>
      <c r="C20" t="s">
        <v>141</v>
      </c>
      <c r="D20">
        <v>510</v>
      </c>
      <c r="E20" t="s">
        <v>115</v>
      </c>
      <c r="F20">
        <v>108.84</v>
      </c>
      <c r="G20" t="s">
        <v>142</v>
      </c>
      <c r="H20" t="s">
        <v>22</v>
      </c>
    </row>
    <row r="21" spans="1:8" x14ac:dyDescent="0.25">
      <c r="A21" t="e">
        <v>#REF!</v>
      </c>
      <c r="B21" t="s">
        <v>12</v>
      </c>
      <c r="C21" t="s">
        <v>143</v>
      </c>
      <c r="D21">
        <v>510</v>
      </c>
      <c r="E21" t="s">
        <v>113</v>
      </c>
      <c r="F21">
        <v>187.31399999999999</v>
      </c>
      <c r="G21" t="s">
        <v>144</v>
      </c>
      <c r="H21" t="s">
        <v>22</v>
      </c>
    </row>
    <row r="22" spans="1:8" x14ac:dyDescent="0.25">
      <c r="A22" t="e">
        <v>#REF!</v>
      </c>
      <c r="B22" t="s">
        <v>12</v>
      </c>
      <c r="C22" t="s">
        <v>145</v>
      </c>
      <c r="D22">
        <v>510</v>
      </c>
      <c r="E22" t="s">
        <v>146</v>
      </c>
      <c r="F22">
        <v>129.95400000000001</v>
      </c>
      <c r="G22" t="s">
        <v>147</v>
      </c>
      <c r="H22" t="s">
        <v>17</v>
      </c>
    </row>
    <row r="23" spans="1:8" x14ac:dyDescent="0.25">
      <c r="A23" t="e">
        <v>#REF!</v>
      </c>
      <c r="B23" t="s">
        <v>12</v>
      </c>
      <c r="C23" t="s">
        <v>148</v>
      </c>
      <c r="D23">
        <v>510</v>
      </c>
      <c r="E23" t="s">
        <v>123</v>
      </c>
      <c r="F23">
        <v>177.97</v>
      </c>
      <c r="G23" t="s">
        <v>149</v>
      </c>
      <c r="H23" t="s">
        <v>16</v>
      </c>
    </row>
    <row r="24" spans="1:8" x14ac:dyDescent="0.25">
      <c r="A24" t="e">
        <v>#REF!</v>
      </c>
      <c r="B24" t="s">
        <v>12</v>
      </c>
      <c r="C24" t="s">
        <v>23</v>
      </c>
      <c r="D24">
        <v>510</v>
      </c>
      <c r="E24" t="s">
        <v>102</v>
      </c>
      <c r="F24">
        <v>5.9391999999999996</v>
      </c>
      <c r="G24" t="s">
        <v>24</v>
      </c>
      <c r="H24" t="s">
        <v>17</v>
      </c>
    </row>
    <row r="25" spans="1:8" x14ac:dyDescent="0.25">
      <c r="A25" t="e">
        <v>#REF!</v>
      </c>
      <c r="B25" t="s">
        <v>12</v>
      </c>
      <c r="C25" t="s">
        <v>150</v>
      </c>
      <c r="D25">
        <v>510</v>
      </c>
      <c r="E25" t="s">
        <v>113</v>
      </c>
      <c r="F25">
        <v>98.2</v>
      </c>
      <c r="G25" t="s">
        <v>151</v>
      </c>
      <c r="H25" t="s">
        <v>22</v>
      </c>
    </row>
    <row r="26" spans="1:8" x14ac:dyDescent="0.25">
      <c r="A26" t="e">
        <v>#REF!</v>
      </c>
      <c r="B26" t="s">
        <v>12</v>
      </c>
      <c r="C26" t="s">
        <v>35</v>
      </c>
      <c r="D26">
        <v>510</v>
      </c>
      <c r="E26" t="s">
        <v>138</v>
      </c>
      <c r="F26">
        <v>320.03399999999999</v>
      </c>
      <c r="G26" t="s">
        <v>36</v>
      </c>
      <c r="H26" t="s">
        <v>29</v>
      </c>
    </row>
    <row r="27" spans="1:8" x14ac:dyDescent="0.25">
      <c r="A27" t="e">
        <v>#REF!</v>
      </c>
      <c r="B27" t="s">
        <v>12</v>
      </c>
      <c r="C27" t="s">
        <v>152</v>
      </c>
      <c r="D27">
        <v>510</v>
      </c>
      <c r="E27" t="s">
        <v>115</v>
      </c>
      <c r="F27">
        <v>389.42399999999998</v>
      </c>
      <c r="G27" t="s">
        <v>153</v>
      </c>
      <c r="H27" t="s">
        <v>17</v>
      </c>
    </row>
    <row r="28" spans="1:8" ht="15.75" thickBot="1" x14ac:dyDescent="0.3">
      <c r="A28" t="e">
        <v>#REF!</v>
      </c>
      <c r="B28" t="s">
        <v>12</v>
      </c>
      <c r="C28" t="s">
        <v>154</v>
      </c>
      <c r="D28">
        <v>510</v>
      </c>
      <c r="E28" t="s">
        <v>115</v>
      </c>
      <c r="F28">
        <v>191.351</v>
      </c>
      <c r="G28" t="s">
        <v>155</v>
      </c>
      <c r="H28" t="s">
        <v>17</v>
      </c>
    </row>
    <row r="29" spans="1:8" ht="15.75" thickBot="1" x14ac:dyDescent="0.3">
      <c r="E29" s="5" t="s">
        <v>0</v>
      </c>
      <c r="F29" s="6">
        <f>SUM(F3:F28)</f>
        <v>5804.604699999999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Пасажирська компанія</vt:lpstr>
      <vt:lpstr>ФБМЕС</vt:lpstr>
      <vt:lpstr>Південна</vt:lpstr>
      <vt:lpstr>Одеська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2019-08-12T09:06:42Z</dcterms:modified>
</cp:coreProperties>
</file>