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6" i="1" l="1"/>
  <c r="H5" i="1"/>
  <c r="I5" i="1"/>
  <c r="J5" i="1"/>
  <c r="K5" i="1" s="1"/>
  <c r="G5" i="1" l="1"/>
</calcChain>
</file>

<file path=xl/sharedStrings.xml><?xml version="1.0" encoding="utf-8"?>
<sst xmlns="http://schemas.openxmlformats.org/spreadsheetml/2006/main" count="13" uniqueCount="11">
  <si>
    <t>№ п/п</t>
  </si>
  <si>
    <t>ДК 021:2015</t>
  </si>
  <si>
    <t>Найменування згідно ідентифікації</t>
  </si>
  <si>
    <t>Од. виміру</t>
  </si>
  <si>
    <t>Кількість</t>
  </si>
  <si>
    <t>Початкова  вартість з ПДВ, грн.</t>
  </si>
  <si>
    <t>Ціна за кг/шт., грн з ПДВ, грн.</t>
  </si>
  <si>
    <t>14720000-4</t>
  </si>
  <si>
    <t>кг</t>
  </si>
  <si>
    <t>Круг Inсоnеl 718 (СМ-718)  MAN-22-61,AM5-22-69 AM5-56-62, Ф32 L- 390, 450, 490 мм.</t>
  </si>
  <si>
    <t xml:space="preserve">Перелік та найменування ТМЦ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</si>
</sst>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₴_-;\-* #,##0.00\ _₴_-;_-* &quot;-&quot;??\ _₴_-;_-@_-"/>
    <numFmt numFmtId="164" formatCode="#########0.00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0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43" fontId="0" fillId="0" borderId="0" xfId="2" applyFont="1"/>
    <xf numFmtId="43" fontId="4" fillId="0" borderId="1" xfId="2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2" fillId="0" borderId="1" xfId="0" applyNumberFormat="1" applyFont="1" applyBorder="1" applyAlignment="1">
      <alignment horizontal="right" vertical="center" wrapText="1"/>
    </xf>
    <xf numFmtId="2" fontId="13" fillId="0" borderId="3" xfId="0" applyNumberFormat="1" applyFont="1" applyBorder="1" applyAlignment="1">
      <alignment vertical="center"/>
    </xf>
    <xf numFmtId="43" fontId="14" fillId="0" borderId="1" xfId="2" applyFont="1" applyBorder="1" applyAlignment="1">
      <alignment horizontal="center" vertical="center"/>
    </xf>
    <xf numFmtId="43" fontId="9" fillId="0" borderId="0" xfId="2" applyFont="1" applyFill="1" applyBorder="1"/>
    <xf numFmtId="43" fontId="11" fillId="0" borderId="1" xfId="2" applyFont="1" applyBorder="1" applyAlignment="1">
      <alignment horizontal="center" vertical="center"/>
    </xf>
    <xf numFmtId="43" fontId="11" fillId="0" borderId="2" xfId="2" applyFont="1" applyBorder="1" applyAlignment="1">
      <alignment horizontal="center" vertical="center"/>
    </xf>
    <xf numFmtId="43" fontId="15" fillId="0" borderId="4" xfId="2" applyFont="1" applyBorder="1"/>
    <xf numFmtId="0" fontId="0" fillId="0" borderId="0" xfId="0" applyAlignment="1">
      <alignment horizontal="center"/>
    </xf>
  </cellXfs>
  <cellStyles count="3">
    <cellStyle name="Звичайний" xfId="0" builtinId="0"/>
    <cellStyle name="Обычный 2" xfId="1"/>
    <cellStyle name="Фінансови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"/>
  <sheetViews>
    <sheetView tabSelected="1" workbookViewId="0">
      <selection activeCell="D7" sqref="D7:D8"/>
    </sheetView>
  </sheetViews>
  <sheetFormatPr defaultRowHeight="15" x14ac:dyDescent="0.25"/>
  <cols>
    <col min="2" max="2" width="15.7109375" customWidth="1"/>
    <col min="3" max="3" width="32.5703125" style="19" customWidth="1"/>
    <col min="5" max="5" width="11.85546875" customWidth="1"/>
    <col min="6" max="6" width="0.140625" customWidth="1"/>
    <col min="7" max="7" width="0.42578125" customWidth="1"/>
    <col min="8" max="8" width="20.5703125" style="9" customWidth="1"/>
    <col min="9" max="9" width="17.7109375" style="9" customWidth="1"/>
    <col min="10" max="10" width="14.42578125" style="9" customWidth="1"/>
    <col min="11" max="11" width="15" style="9" customWidth="1"/>
  </cols>
  <sheetData>
    <row r="3" spans="1:11" ht="18.75" x14ac:dyDescent="0.3">
      <c r="B3" s="11" t="s">
        <v>10</v>
      </c>
      <c r="C3" s="11"/>
      <c r="D3" s="11"/>
      <c r="E3" s="11"/>
      <c r="F3" s="11"/>
      <c r="G3" s="11"/>
    </row>
    <row r="4" spans="1:11" ht="47.25" x14ac:dyDescent="0.25">
      <c r="A4" s="1" t="s">
        <v>0</v>
      </c>
      <c r="B4" s="2" t="s">
        <v>1</v>
      </c>
      <c r="C4" s="2" t="s">
        <v>2</v>
      </c>
      <c r="D4" s="3" t="s">
        <v>3</v>
      </c>
      <c r="E4" s="4" t="s">
        <v>4</v>
      </c>
      <c r="F4" s="3"/>
      <c r="G4" s="3"/>
      <c r="H4" s="10" t="s">
        <v>5</v>
      </c>
      <c r="I4" s="10" t="s">
        <v>6</v>
      </c>
      <c r="J4" s="10" t="s">
        <v>5</v>
      </c>
      <c r="K4" s="10" t="s">
        <v>6</v>
      </c>
    </row>
    <row r="5" spans="1:11" ht="60" customHeight="1" thickBot="1" x14ac:dyDescent="0.3">
      <c r="A5" s="5">
        <v>1</v>
      </c>
      <c r="B5" s="6" t="s">
        <v>7</v>
      </c>
      <c r="C5" s="6" t="s">
        <v>9</v>
      </c>
      <c r="D5" s="7" t="s">
        <v>8</v>
      </c>
      <c r="E5" s="8">
        <v>88</v>
      </c>
      <c r="F5" s="12">
        <v>45395</v>
      </c>
      <c r="G5" s="13">
        <f>F5/E5</f>
        <v>515.85227272727275</v>
      </c>
      <c r="H5" s="14">
        <f t="shared" ref="H5" si="0">F5+(F5*0.2)</f>
        <v>54474</v>
      </c>
      <c r="I5" s="14">
        <f>H5/E5</f>
        <v>619.02272727272725</v>
      </c>
      <c r="J5" s="17">
        <f>H5*0.8</f>
        <v>43579.200000000004</v>
      </c>
      <c r="K5" s="16">
        <f>J5/E5</f>
        <v>495.21818181818185</v>
      </c>
    </row>
    <row r="6" spans="1:11" ht="19.5" thickBot="1" x14ac:dyDescent="0.35">
      <c r="H6" s="15"/>
      <c r="J6" s="18">
        <f>SUM(J5)</f>
        <v>43579.200000000004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2021-12-02T15:13:53Z</dcterms:modified>
</cp:coreProperties>
</file>