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 У Л  ХМЕЛЬНИЦЬК\пУЛ хМЕЛЬ\"/>
    </mc:Choice>
  </mc:AlternateContent>
  <bookViews>
    <workbookView xWindow="0" yWindow="0" windowWidth="28800" windowHeight="11730" tabRatio="500"/>
  </bookViews>
  <sheets>
    <sheet name="Пул 0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D23" i="1"/>
  <c r="C18" i="1"/>
  <c r="C15" i="1"/>
  <c r="C14" i="1"/>
  <c r="C13" i="1"/>
  <c r="C12" i="1"/>
  <c r="C11" i="1"/>
  <c r="C10" i="1"/>
  <c r="C7" i="1"/>
  <c r="C6" i="1"/>
  <c r="C5" i="1"/>
  <c r="C4" i="1"/>
  <c r="C3" i="1"/>
  <c r="C23" i="1" l="1"/>
</calcChain>
</file>

<file path=xl/sharedStrings.xml><?xml version="1.0" encoding="utf-8"?>
<sst xmlns="http://schemas.openxmlformats.org/spreadsheetml/2006/main" count="110" uniqueCount="53">
  <si>
    <t>Номер п/п</t>
  </si>
  <si>
    <t xml:space="preserve">Номер кредитного договору 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</si>
  <si>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</si>
  <si>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</si>
  <si>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</si>
  <si>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Валюта кредиту</t>
  </si>
  <si>
    <t xml:space="preserve">Забезпечення </t>
  </si>
  <si>
    <t>Наявнічть поруки</t>
  </si>
  <si>
    <t xml:space="preserve">Первісний кредитор </t>
  </si>
  <si>
    <t xml:space="preserve">Регіон видачі </t>
  </si>
  <si>
    <t>18/2008/840-К/468</t>
  </si>
  <si>
    <t>однокімнатна квартира загальною площею 27,9 кв.м, житл. пл. 14,0 кв. м.,за адресою: м.Хмельницький, вул.Північна, 113/1, кв.18</t>
  </si>
  <si>
    <t>так</t>
  </si>
  <si>
    <t>ПАТ “КБ “Надра”</t>
  </si>
  <si>
    <t>Хмельницька обл.</t>
  </si>
  <si>
    <t>47/МК/2007-840</t>
  </si>
  <si>
    <t xml:space="preserve">двокімнатна квартира, заг.пл. 46,5 кв.м, за адресою: м. Хмельницький, вул. Ціолковського, буд. 5/1, кв. 25 - власник </t>
  </si>
  <si>
    <t xml:space="preserve">двокімнатна квартира, заг.пл. 46,5 кв.м, за адресою: м. Хмельницький, вул. Ціолковського, буд. 5/1, кв. 25 </t>
  </si>
  <si>
    <t>10/МК/2007-840</t>
  </si>
  <si>
    <t>Нежитлові приміщення (цех) заг. пл. 178,9 кв.м, за адресою: Хмельницька обл., м.Шепетівка, вул.Войкова, 14;
застава обладнання</t>
  </si>
  <si>
    <t>754330/МБ</t>
  </si>
  <si>
    <t xml:space="preserve">Житловий будинок з надвірними будівлями заг. пл.68,7 кв.м та земельна ділянка площею 0,25 га, кад.№ 6825083300:01:003:0046, за адресою: Хмельницька обл., Хмельницький р-н, с.Копистин, вул.Шевченка, 16 - власник </t>
  </si>
  <si>
    <t>02/МК/2007-980</t>
  </si>
  <si>
    <t>житловий будинок  загальною площею 121,3 кв.м., житловою-90,9 кв.м.за адресою: Хмельницька  обл., Славутський р-н,  с. Цвітоха, вул.В.Котика, 92.</t>
  </si>
  <si>
    <t>12/05/2008/980/К-3</t>
  </si>
  <si>
    <t>2-кімнатна квартира, заг.пл. 48,6 кв.м, за адресою: Хмельницька обл., м.Нетішин, пров. Миру, 6, кв.23</t>
  </si>
  <si>
    <t>03/МК/2006-840</t>
  </si>
  <si>
    <t>1.двокімнатна квартира заг. пл.47,3 кв.м,  житл.-25,2 кв.м. за адресою: м.Хмельницький, вул.Чкалова, 13/1, кв.260 - належить Зеленській ??                                                         
2.Сідловий тягач IVECO Magirus, 1997 р.в., білого кольору, ДРН-ВХ7508АС; 
3. Напівпричіп рефрижиратор-Е,  GROENEWEGЕN, 1996 р.в.,  ДРН-ВХ1781ХХ, ;</t>
  </si>
  <si>
    <t>69/МК/2007-840</t>
  </si>
  <si>
    <t>трикімнатна квартира, заг.пл. 64,9 кв.м, за адресою: Хмельницька обл., м. Шепетівка, вул. Ватутіна, 65-А, кв. 40; 
товар в обігу: продукти харчування.</t>
  </si>
  <si>
    <t>19/08/2008/840-К/052</t>
  </si>
  <si>
    <t>житл.буд. з належними до нього господар.будівлями заг.пл. 155,3 кв.м, житл.пл. 41,0 кв.м., за адресою: Хмельницька обл., Дунаєвецький р-н, с.Слобідка-Рахнівська, вул.Хмельницьке шосе, 54</t>
  </si>
  <si>
    <t>25/11/2005/840-К/354</t>
  </si>
  <si>
    <t>3-кімнатна квартира, заг. площею 66,7 кв.м, житл. пл. 38,5 кв.м. за адресою: м.Хмельницький, проспет Миру, буд. 72, кв.28</t>
  </si>
  <si>
    <t>23/12/2005/840-К/398</t>
  </si>
  <si>
    <t>3-х кімн.  квартира загальною площею 95.4 кв.м.,житл- 46.6 кв.м. за адресою: м.Хмельницький,Старокостянтинівське шосе,  буд.7/б, кв. 54.</t>
  </si>
  <si>
    <t>252/МК/2007-840</t>
  </si>
  <si>
    <t>трикімнатна квартира, заг.пл. 95,4 кв.м, що розташована за адресою: м.Хмельницький, вул.Старокостянтинівське шосе, 7-б , кв.54</t>
  </si>
  <si>
    <t>259/МК/2007-840</t>
  </si>
  <si>
    <t>1) Житловий будинок  загальною площею 63.8 кв.м. за адресою:  Хмельницька обл,   Хмельницький  р-н,  с.Пирогівці, вул. Прибузька, вул. 23 - власник Шардакова Софія Сафонівна                                                                                                                                                  2) Автобус  КХАЗ-3250.02, рік вип.-2007, зеленого кольору, рег.№ ВХ 1125 АМ</t>
  </si>
  <si>
    <t>26/МК/2008-980</t>
  </si>
  <si>
    <t>житловий будинок, заг.пл.87,6  кв.м, за адресою:  Хмельницька обл., Волочиський р-н, с.Користова, вул.Перемоги, 5.</t>
  </si>
  <si>
    <t>13/13/МК/2006-840</t>
  </si>
  <si>
    <t xml:space="preserve">Нежитлові будівлі - склад матеріалів заг.площею 506,7 кв.м та відритий навіс заг.площею 442,4 кв.м за адресою: Київська обл., м. Славутич, вул. Центральна </t>
  </si>
  <si>
    <t>Київська обл.</t>
  </si>
  <si>
    <t>69/17/КЛ</t>
  </si>
  <si>
    <t xml:space="preserve">без забезпечення </t>
  </si>
  <si>
    <t>ТОВ “ГКТ”</t>
  </si>
  <si>
    <t xml:space="preserve">Львівська обл. </t>
  </si>
  <si>
    <t>58/17/КЛ</t>
  </si>
  <si>
    <t>48/16</t>
  </si>
  <si>
    <t>ні</t>
  </si>
  <si>
    <t xml:space="preserve">10/14/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</si>
</sst>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\-??_₴_-;_-@_-"/>
    <numFmt numFmtId="165" formatCode="#,###.00"/>
  </numFmts>
  <fonts count="11" x14ac:knownFonts="1">
    <font>
      <sz val="11"/>
      <color rgb="FF000000"/>
      <name val="Arial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rgb="FF000000"/>
      <name val="Arial"/>
      <charset val="1"/>
    </font>
    <font>
      <sz val="10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/>
    <xf numFmtId="49" fontId="5" fillId="0" borderId="1" xfId="1" applyNumberFormat="1" applyFont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" fontId="7" fillId="2" borderId="1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wrapText="1"/>
    </xf>
    <xf numFmtId="165" fontId="10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3" borderId="0" xfId="0" applyFill="1"/>
  </cellXfs>
  <cellStyles count="2">
    <cellStyle name="Обычный" xfId="0" builtinId="0"/>
    <cellStyle name="Пояснение" xfId="1" builtinId="53" customBuiltin="1"/>
  </cellStyles>
  <dxfs count="5"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  <dxf>
      <font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topLeftCell="A15" zoomScale="80" zoomScaleNormal="80" workbookViewId="0">
      <selection activeCell="E24" sqref="E24"/>
    </sheetView>
  </sheetViews>
  <sheetFormatPr defaultRowHeight="14.25" x14ac:dyDescent="0.2"/>
  <cols>
    <col min="1" max="1" width="10.875" style="1"/>
    <col min="2" max="2" width="19.75" style="1"/>
    <col min="3" max="3" width="18.75" style="1"/>
    <col min="4" max="4" width="15.875" style="1"/>
    <col min="5" max="5" width="16.625" style="1"/>
    <col min="6" max="6" width="11.125" style="2"/>
    <col min="7" max="7" width="42.375" style="1"/>
    <col min="8" max="8" width="17.75" style="2"/>
    <col min="9" max="9" width="15.625" style="1"/>
    <col min="10" max="10" width="19.125"/>
  </cols>
  <sheetData>
    <row r="2" spans="1:10" ht="42.75" x14ac:dyDescent="0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4" t="s">
        <v>6</v>
      </c>
      <c r="H2" s="4" t="s">
        <v>7</v>
      </c>
      <c r="I2" s="5" t="s">
        <v>8</v>
      </c>
      <c r="J2" s="7" t="s">
        <v>9</v>
      </c>
    </row>
    <row r="3" spans="1:10" ht="47.25" customHeight="1" x14ac:dyDescent="0.2">
      <c r="A3" s="8">
        <v>1</v>
      </c>
      <c r="B3" s="8" t="s">
        <v>10</v>
      </c>
      <c r="C3" s="8">
        <f t="shared" ref="C3:C7" si="0">SUM(D3:E3)</f>
        <v>1387358.31</v>
      </c>
      <c r="D3" s="8">
        <v>552486.31999999995</v>
      </c>
      <c r="E3" s="8">
        <v>834871.99</v>
      </c>
      <c r="F3" s="9">
        <v>840</v>
      </c>
      <c r="G3" s="8" t="s">
        <v>11</v>
      </c>
      <c r="H3" s="9" t="s">
        <v>12</v>
      </c>
      <c r="I3" s="8" t="s">
        <v>13</v>
      </c>
      <c r="J3" s="10" t="s">
        <v>14</v>
      </c>
    </row>
    <row r="4" spans="1:10" ht="36" customHeight="1" x14ac:dyDescent="0.2">
      <c r="A4" s="8">
        <v>2</v>
      </c>
      <c r="B4" s="8" t="s">
        <v>15</v>
      </c>
      <c r="C4" s="8">
        <f t="shared" si="0"/>
        <v>2214934.61</v>
      </c>
      <c r="D4" s="8">
        <v>1030872.6</v>
      </c>
      <c r="E4" s="8">
        <v>1184062.01</v>
      </c>
      <c r="F4" s="9">
        <v>840</v>
      </c>
      <c r="G4" s="8" t="s">
        <v>16</v>
      </c>
      <c r="H4" s="9" t="s">
        <v>12</v>
      </c>
      <c r="I4" s="8" t="s">
        <v>13</v>
      </c>
      <c r="J4" s="10" t="s">
        <v>14</v>
      </c>
    </row>
    <row r="5" spans="1:10" ht="43.9" customHeight="1" x14ac:dyDescent="0.2">
      <c r="A5" s="8">
        <v>3</v>
      </c>
      <c r="B5" s="8" t="s">
        <v>15</v>
      </c>
      <c r="C5" s="8">
        <f t="shared" si="0"/>
        <v>102624.05</v>
      </c>
      <c r="D5" s="8">
        <v>44901.43</v>
      </c>
      <c r="E5" s="8">
        <v>57722.62</v>
      </c>
      <c r="F5" s="9">
        <v>840</v>
      </c>
      <c r="G5" s="8" t="s">
        <v>17</v>
      </c>
      <c r="H5" s="9" t="s">
        <v>12</v>
      </c>
      <c r="I5" s="8" t="s">
        <v>13</v>
      </c>
      <c r="J5" s="10" t="s">
        <v>14</v>
      </c>
    </row>
    <row r="6" spans="1:10" ht="51" x14ac:dyDescent="0.2">
      <c r="A6" s="8">
        <v>5</v>
      </c>
      <c r="B6" s="8" t="s">
        <v>18</v>
      </c>
      <c r="C6" s="8">
        <f t="shared" si="0"/>
        <v>983402.07000000007</v>
      </c>
      <c r="D6" s="8">
        <v>449355.81</v>
      </c>
      <c r="E6" s="8">
        <v>534046.26</v>
      </c>
      <c r="F6" s="9">
        <v>840</v>
      </c>
      <c r="G6" s="8" t="s">
        <v>19</v>
      </c>
      <c r="H6" s="9" t="s">
        <v>12</v>
      </c>
      <c r="I6" s="8" t="s">
        <v>13</v>
      </c>
      <c r="J6" s="10" t="s">
        <v>14</v>
      </c>
    </row>
    <row r="7" spans="1:10" ht="63.75" x14ac:dyDescent="0.2">
      <c r="A7" s="8">
        <v>6</v>
      </c>
      <c r="B7" s="8" t="s">
        <v>20</v>
      </c>
      <c r="C7" s="8">
        <f t="shared" si="0"/>
        <v>1434491.81</v>
      </c>
      <c r="D7" s="8">
        <v>922279.64</v>
      </c>
      <c r="E7" s="8">
        <v>512212.17</v>
      </c>
      <c r="F7" s="9">
        <v>840</v>
      </c>
      <c r="G7" s="8" t="s">
        <v>21</v>
      </c>
      <c r="H7" s="9" t="s">
        <v>12</v>
      </c>
      <c r="I7" s="8" t="s">
        <v>13</v>
      </c>
      <c r="J7" s="10" t="s">
        <v>14</v>
      </c>
    </row>
    <row r="8" spans="1:10" ht="38.25" x14ac:dyDescent="0.2">
      <c r="A8" s="8">
        <v>7</v>
      </c>
      <c r="B8" s="8" t="s">
        <v>22</v>
      </c>
      <c r="C8" s="8">
        <v>84776.09</v>
      </c>
      <c r="D8" s="8">
        <v>84776.09</v>
      </c>
      <c r="E8" s="8"/>
      <c r="F8" s="9">
        <v>840</v>
      </c>
      <c r="G8" s="8" t="s">
        <v>23</v>
      </c>
      <c r="H8" s="9" t="s">
        <v>12</v>
      </c>
      <c r="I8" s="8" t="s">
        <v>13</v>
      </c>
      <c r="J8" s="10" t="s">
        <v>14</v>
      </c>
    </row>
    <row r="9" spans="1:10" s="21" customFormat="1" ht="41.45" customHeight="1" x14ac:dyDescent="0.2">
      <c r="A9" s="18">
        <v>8</v>
      </c>
      <c r="B9" s="18" t="s">
        <v>24</v>
      </c>
      <c r="C9" s="18">
        <v>486805.33</v>
      </c>
      <c r="D9" s="18">
        <v>207934.63</v>
      </c>
      <c r="E9" s="18">
        <v>278870.7</v>
      </c>
      <c r="F9" s="19">
        <v>840</v>
      </c>
      <c r="G9" s="18" t="s">
        <v>25</v>
      </c>
      <c r="H9" s="19" t="s">
        <v>12</v>
      </c>
      <c r="I9" s="18" t="s">
        <v>13</v>
      </c>
      <c r="J9" s="20" t="s">
        <v>14</v>
      </c>
    </row>
    <row r="10" spans="1:10" ht="65.45" customHeight="1" x14ac:dyDescent="0.2">
      <c r="A10" s="8">
        <v>9</v>
      </c>
      <c r="B10" s="8" t="s">
        <v>26</v>
      </c>
      <c r="C10" s="8">
        <f t="shared" ref="C10:C15" si="1">SUM(D10:E10)</f>
        <v>958884.47</v>
      </c>
      <c r="D10" s="8">
        <v>828351.07</v>
      </c>
      <c r="E10" s="8">
        <v>130533.4</v>
      </c>
      <c r="F10" s="9">
        <v>840</v>
      </c>
      <c r="G10" s="8" t="s">
        <v>27</v>
      </c>
      <c r="H10" s="9" t="s">
        <v>12</v>
      </c>
      <c r="I10" s="8" t="s">
        <v>13</v>
      </c>
      <c r="J10" s="10" t="s">
        <v>14</v>
      </c>
    </row>
    <row r="11" spans="1:10" ht="59.25" customHeight="1" x14ac:dyDescent="0.2">
      <c r="A11" s="8">
        <v>10</v>
      </c>
      <c r="B11" s="8" t="s">
        <v>28</v>
      </c>
      <c r="C11" s="8">
        <f t="shared" si="1"/>
        <v>1929825.56</v>
      </c>
      <c r="D11" s="8">
        <v>753813.55</v>
      </c>
      <c r="E11" s="8">
        <v>1176012.01</v>
      </c>
      <c r="F11" s="9">
        <v>840</v>
      </c>
      <c r="G11" s="8" t="s">
        <v>29</v>
      </c>
      <c r="H11" s="9" t="s">
        <v>12</v>
      </c>
      <c r="I11" s="8" t="s">
        <v>13</v>
      </c>
      <c r="J11" s="10" t="s">
        <v>14</v>
      </c>
    </row>
    <row r="12" spans="1:10" ht="51" customHeight="1" x14ac:dyDescent="0.2">
      <c r="A12" s="8">
        <v>11</v>
      </c>
      <c r="B12" s="8" t="s">
        <v>30</v>
      </c>
      <c r="C12" s="8">
        <f t="shared" si="1"/>
        <v>942563.34000000008</v>
      </c>
      <c r="D12" s="8">
        <v>485038.82</v>
      </c>
      <c r="E12" s="8">
        <v>457524.52</v>
      </c>
      <c r="F12" s="9">
        <v>840</v>
      </c>
      <c r="G12" s="8" t="s">
        <v>31</v>
      </c>
      <c r="H12" s="9" t="s">
        <v>12</v>
      </c>
      <c r="I12" s="8" t="s">
        <v>13</v>
      </c>
      <c r="J12" s="10" t="s">
        <v>14</v>
      </c>
    </row>
    <row r="13" spans="1:10" ht="72" customHeight="1" x14ac:dyDescent="0.2">
      <c r="A13" s="8">
        <v>12</v>
      </c>
      <c r="B13" s="8" t="s">
        <v>32</v>
      </c>
      <c r="C13" s="8">
        <f t="shared" si="1"/>
        <v>386926.56000000006</v>
      </c>
      <c r="D13" s="8">
        <v>180460.42</v>
      </c>
      <c r="E13" s="8">
        <v>206466.14</v>
      </c>
      <c r="F13" s="9">
        <v>840</v>
      </c>
      <c r="G13" s="8" t="s">
        <v>33</v>
      </c>
      <c r="H13" s="9" t="s">
        <v>12</v>
      </c>
      <c r="I13" s="8" t="s">
        <v>13</v>
      </c>
      <c r="J13" s="10" t="s">
        <v>14</v>
      </c>
    </row>
    <row r="14" spans="1:10" ht="23.25" customHeight="1" x14ac:dyDescent="0.2">
      <c r="A14" s="8">
        <v>13</v>
      </c>
      <c r="B14" s="8" t="s">
        <v>34</v>
      </c>
      <c r="C14" s="8">
        <f t="shared" si="1"/>
        <v>1532997.49</v>
      </c>
      <c r="D14" s="8">
        <v>885782.01</v>
      </c>
      <c r="E14" s="8">
        <v>647215.48</v>
      </c>
      <c r="F14" s="9">
        <v>840</v>
      </c>
      <c r="G14" s="8" t="s">
        <v>35</v>
      </c>
      <c r="H14" s="9" t="s">
        <v>12</v>
      </c>
      <c r="I14" s="8" t="s">
        <v>13</v>
      </c>
      <c r="J14" s="10" t="s">
        <v>14</v>
      </c>
    </row>
    <row r="15" spans="1:10" ht="23.25" customHeight="1" x14ac:dyDescent="0.2">
      <c r="A15" s="8">
        <v>14</v>
      </c>
      <c r="B15" s="8" t="s">
        <v>36</v>
      </c>
      <c r="C15" s="8">
        <f t="shared" si="1"/>
        <v>4128637.7</v>
      </c>
      <c r="D15" s="8">
        <v>2509558.46</v>
      </c>
      <c r="E15" s="8">
        <v>1619079.24</v>
      </c>
      <c r="F15" s="9">
        <v>840</v>
      </c>
      <c r="G15" s="8" t="s">
        <v>37</v>
      </c>
      <c r="H15" s="9" t="s">
        <v>12</v>
      </c>
      <c r="I15" s="8" t="s">
        <v>13</v>
      </c>
      <c r="J15" s="10" t="s">
        <v>14</v>
      </c>
    </row>
    <row r="16" spans="1:10" ht="23.25" customHeight="1" x14ac:dyDescent="0.2">
      <c r="A16" s="8">
        <v>15</v>
      </c>
      <c r="B16" s="8" t="s">
        <v>38</v>
      </c>
      <c r="C16" s="8">
        <v>1152269.73</v>
      </c>
      <c r="D16" s="8">
        <v>596197.15</v>
      </c>
      <c r="E16" s="8">
        <v>556072.57999999996</v>
      </c>
      <c r="F16" s="9">
        <v>840</v>
      </c>
      <c r="G16" s="8" t="s">
        <v>39</v>
      </c>
      <c r="H16" s="9" t="s">
        <v>12</v>
      </c>
      <c r="I16" s="8" t="s">
        <v>13</v>
      </c>
      <c r="J16" s="10" t="s">
        <v>14</v>
      </c>
    </row>
    <row r="17" spans="1:10" ht="47.25" customHeight="1" x14ac:dyDescent="0.2">
      <c r="A17" s="8">
        <v>16</v>
      </c>
      <c r="B17" s="8" t="s">
        <v>40</v>
      </c>
      <c r="C17" s="8">
        <v>466860.31</v>
      </c>
      <c r="D17" s="8">
        <v>147306.48000000001</v>
      </c>
      <c r="E17" s="8">
        <v>319553.83</v>
      </c>
      <c r="F17" s="9">
        <v>840</v>
      </c>
      <c r="G17" s="8" t="s">
        <v>41</v>
      </c>
      <c r="H17" s="9" t="s">
        <v>12</v>
      </c>
      <c r="I17" s="8" t="s">
        <v>13</v>
      </c>
      <c r="J17" s="10" t="s">
        <v>14</v>
      </c>
    </row>
    <row r="18" spans="1:10" ht="72" customHeight="1" x14ac:dyDescent="0.25">
      <c r="A18" s="8">
        <v>17</v>
      </c>
      <c r="B18" s="11" t="s">
        <v>42</v>
      </c>
      <c r="C18" s="12">
        <f>SUM(D18:E18)</f>
        <v>1002998.01</v>
      </c>
      <c r="D18" s="13">
        <v>518918.75</v>
      </c>
      <c r="E18" s="13">
        <v>484079.26</v>
      </c>
      <c r="F18" s="9">
        <v>840</v>
      </c>
      <c r="G18" s="3" t="s">
        <v>43</v>
      </c>
      <c r="H18" s="9" t="s">
        <v>12</v>
      </c>
      <c r="I18" s="8" t="s">
        <v>13</v>
      </c>
      <c r="J18" s="10" t="s">
        <v>44</v>
      </c>
    </row>
    <row r="19" spans="1:10" ht="23.25" customHeight="1" x14ac:dyDescent="0.25">
      <c r="A19" s="14">
        <v>18</v>
      </c>
      <c r="B19" s="15" t="s">
        <v>45</v>
      </c>
      <c r="C19" s="12">
        <v>193483.29</v>
      </c>
      <c r="D19" s="12">
        <v>111870.08</v>
      </c>
      <c r="E19" s="12">
        <v>81613.210000000006</v>
      </c>
      <c r="F19" s="9">
        <v>980</v>
      </c>
      <c r="G19" s="3" t="s">
        <v>46</v>
      </c>
      <c r="H19" s="9" t="s">
        <v>12</v>
      </c>
      <c r="I19" s="14" t="s">
        <v>47</v>
      </c>
      <c r="J19" s="10" t="s">
        <v>48</v>
      </c>
    </row>
    <row r="20" spans="1:10" ht="23.25" customHeight="1" x14ac:dyDescent="0.25">
      <c r="A20" s="14">
        <v>19</v>
      </c>
      <c r="B20" s="15" t="s">
        <v>49</v>
      </c>
      <c r="C20" s="12">
        <v>261016.44</v>
      </c>
      <c r="D20" s="12">
        <v>149703.13</v>
      </c>
      <c r="E20" s="12">
        <v>111313.31</v>
      </c>
      <c r="F20" s="9">
        <v>980</v>
      </c>
      <c r="G20" s="3" t="s">
        <v>46</v>
      </c>
      <c r="H20" s="9" t="s">
        <v>12</v>
      </c>
      <c r="I20" s="14" t="s">
        <v>47</v>
      </c>
      <c r="J20" s="10" t="s">
        <v>48</v>
      </c>
    </row>
    <row r="21" spans="1:10" ht="23.25" customHeight="1" x14ac:dyDescent="0.25">
      <c r="A21" s="14">
        <v>20</v>
      </c>
      <c r="B21" s="15" t="s">
        <v>50</v>
      </c>
      <c r="C21" s="12">
        <v>4892.74</v>
      </c>
      <c r="D21" s="12">
        <v>4892.74</v>
      </c>
      <c r="E21" s="12">
        <v>0</v>
      </c>
      <c r="F21" s="9">
        <v>980</v>
      </c>
      <c r="G21" s="3" t="s">
        <v>46</v>
      </c>
      <c r="H21" s="9" t="s">
        <v>51</v>
      </c>
      <c r="I21" s="14" t="s">
        <v>47</v>
      </c>
      <c r="J21" s="10" t="s">
        <v>48</v>
      </c>
    </row>
    <row r="22" spans="1:10" ht="23.25" customHeight="1" x14ac:dyDescent="0.25">
      <c r="A22" s="14">
        <v>21</v>
      </c>
      <c r="B22" s="15" t="s">
        <v>52</v>
      </c>
      <c r="C22" s="12">
        <v>18367.5</v>
      </c>
      <c r="D22" s="12">
        <v>14873.59</v>
      </c>
      <c r="E22" s="12">
        <v>4393.91</v>
      </c>
      <c r="F22" s="9">
        <v>980</v>
      </c>
      <c r="G22" s="3" t="s">
        <v>46</v>
      </c>
      <c r="H22" s="9" t="s">
        <v>51</v>
      </c>
      <c r="I22" s="14" t="s">
        <v>47</v>
      </c>
      <c r="J22" s="10" t="s">
        <v>48</v>
      </c>
    </row>
    <row r="23" spans="1:10" x14ac:dyDescent="0.2">
      <c r="A23" s="16"/>
      <c r="B23" s="16"/>
      <c r="C23" s="16">
        <f>SUM(C3:C22)</f>
        <v>19674115.41</v>
      </c>
      <c r="D23" s="16">
        <f>SUM(D3:D22)</f>
        <v>10479372.770000001</v>
      </c>
      <c r="E23" s="16">
        <f>SUM(E3:E22)</f>
        <v>9195642.6400000006</v>
      </c>
      <c r="F23" s="17"/>
      <c r="G23" s="16"/>
      <c r="H23" s="17"/>
      <c r="I23" s="16"/>
      <c r="J23" s="10"/>
    </row>
  </sheetData>
  <conditionalFormatting sqref="B22">
    <cfRule type="duplicateValues" dxfId="4" priority="2"/>
  </conditionalFormatting>
  <conditionalFormatting sqref="B20">
    <cfRule type="duplicateValues" dxfId="3" priority="3"/>
  </conditionalFormatting>
  <conditionalFormatting sqref="B19">
    <cfRule type="duplicateValues" dxfId="2" priority="4"/>
  </conditionalFormatting>
  <conditionalFormatting sqref="B21">
    <cfRule type="duplicateValues" dxfId="1" priority="5"/>
  </conditionalFormatting>
  <conditionalFormatting sqref="B18">
    <cfRule type="duplicateValues" dxfId="0" priority="6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Пул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</dc:creator>
  <dc:description/>
  <cp:lastModifiedBy>User</cp:lastModifiedBy>
  <cp:revision>6</cp:revision>
  <dcterms:created xsi:type="dcterms:W3CDTF">2006-09-16T00:00:00Z</dcterms:created>
  <dcterms:modified xsi:type="dcterms:W3CDTF">2021-05-29T11:44:47Z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