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5"/>
  </bookViews>
  <sheets>
    <sheet name="ПК" sheetId="1" r:id="rId1"/>
    <sheet name="РВК" sheetId="6" r:id="rId2"/>
    <sheet name="ПВРЗ" sheetId="2" r:id="rId3"/>
    <sheet name="ФБМЕС" sheetId="3" r:id="rId4"/>
    <sheet name="ПЗЗ" sheetId="4" r:id="rId5"/>
    <sheet name="Південна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19" i="4"/>
  <c r="F7" i="3"/>
  <c r="F7" i="6"/>
  <c r="F24" i="1"/>
</calcChain>
</file>

<file path=xl/sharedStrings.xml><?xml version="1.0" encoding="utf-8"?>
<sst xmlns="http://schemas.openxmlformats.org/spreadsheetml/2006/main" count="341" uniqueCount="174">
  <si>
    <t>№
п/п</t>
  </si>
  <si>
    <t>Регіональна філія/філія</t>
  </si>
  <si>
    <t>Структурний підрозділ</t>
  </si>
  <si>
    <t>Вид</t>
  </si>
  <si>
    <t>Найменування
(вид металобрухту)</t>
  </si>
  <si>
    <t>Маса брухту,т</t>
  </si>
  <si>
    <t>Місце зберігання</t>
  </si>
  <si>
    <t>Область</t>
  </si>
  <si>
    <t>Всього</t>
  </si>
  <si>
    <t xml:space="preserve">Регіональна філія «Південна залізниця» </t>
  </si>
  <si>
    <t>Харківська обл.</t>
  </si>
  <si>
    <t>Полтавська обл.</t>
  </si>
  <si>
    <t>Виробничий підрозділ «Вагонне депо Харків-Сортувальний» (ВЧДР-2)</t>
  </si>
  <si>
    <t>м. Лозова, вул. Привокзальна, 19</t>
  </si>
  <si>
    <t>Виробничий підрозділ «Вагонне депо Полтава» (ВЧДР-9)</t>
  </si>
  <si>
    <t>м. Полтава, м-н Слави, 1А</t>
  </si>
  <si>
    <t>Виробничий підрозділ «Вагонне депо Основа»  (ВЧДЕР-3)</t>
  </si>
  <si>
    <t>м. Харків, вул.. Привокзальна, 5А</t>
  </si>
  <si>
    <t>Виробничий підрозділ «Вагонне депо Кременчук» (ВЧДР-11)</t>
  </si>
  <si>
    <t>м.Кременчук, вул.Вагонна, 13</t>
  </si>
  <si>
    <t>Виробничий підрозділ "Моторвагонне депо Люботин"  (РПЧ-4)</t>
  </si>
  <si>
    <t>м.Люботин, пл.Соборна, 1</t>
  </si>
  <si>
    <t>м.Харків, вул..Беркоса, 2 Б</t>
  </si>
  <si>
    <t>м. Жмеринка, Шекінська,24 а</t>
  </si>
  <si>
    <t>м. Конотоп, вул. Свободи,95</t>
  </si>
  <si>
    <t>м. Коростень, вул. Горького,33</t>
  </si>
  <si>
    <t>Виробничий підрозділ "Харків-Сортувальна колійна машинна станція"  (КМС-131)</t>
  </si>
  <si>
    <t xml:space="preserve">  м.Харків, вул. Беркоса, 4 ( база Артемівка)</t>
  </si>
  <si>
    <t>Сумська обл.</t>
  </si>
  <si>
    <t>Виробничий підрозділ "Локомотивне депо Полтава"  (ТЧ-5)</t>
  </si>
  <si>
    <t>г.Полтава, ул.Сортировочная, 8</t>
  </si>
  <si>
    <t>Виробничий підрозділ"Локомотивне депо Харків-Сортувальний"  (ТЧ-10)</t>
  </si>
  <si>
    <t>г.Харьков, ул.Железнодорожная, 4-в</t>
  </si>
  <si>
    <t>Виробничий підрозділ "Електровозне депо Харків - Головне"  (ТЧ-2)</t>
  </si>
  <si>
    <t>г.Харьков, ул.Сковородиновская, 8В</t>
  </si>
  <si>
    <t>Чернігівська обл.</t>
  </si>
  <si>
    <t>Виробничий підрозділ"Локомотивне депо Гребінка" (ТЧ-12)</t>
  </si>
  <si>
    <t>Полтавская обл., г.Гребенка, ул.Локомотивная, 2</t>
  </si>
  <si>
    <t>Виробничий підрозділ "Локомотивне депо Кременчук"  (ТЧ-6)</t>
  </si>
  <si>
    <t>Полтавская обл., г.Кременчуг, пер.Столярный 30А</t>
  </si>
  <si>
    <t>Виробничий підрозділ "Купянськ-Південна дистанція колії" (ПЧ-16)</t>
  </si>
  <si>
    <t>Харківська область,м.Купянськ,вулиця Садова 27. станція Купянськ-Південна.</t>
  </si>
  <si>
    <t>Виробничий підрозділ "Локомотивне депо Куп′янськ"  (ТЧ-15)</t>
  </si>
  <si>
    <t>Харьковская обл., г.Купянск, ул.Красная, 65-е</t>
  </si>
  <si>
    <t>Виробничий підрозділ  "Локомотивне депо Лозова"  (ТЧ-9)</t>
  </si>
  <si>
    <t>Харьковская обл., г.Лозовая, ул.38-й Гвардейской дивизии, 7</t>
  </si>
  <si>
    <t>Тернопільське рефрижераторне відділення</t>
  </si>
  <si>
    <t>Фастівське рефрижераторне відділення</t>
  </si>
  <si>
    <t>Каховське рефрижераторне відділення</t>
  </si>
  <si>
    <t>Синельниківське рефрижераторне відділення</t>
  </si>
  <si>
    <t>м. Синельникове, вул. Гоголя, 39</t>
  </si>
  <si>
    <t>м. Шепетівка, вул. Привокзальна1</t>
  </si>
  <si>
    <t>Броварський р-н,с.Шевченково,вул.Польова 5</t>
  </si>
  <si>
    <t>Філія "Пасажирська компанія"</t>
  </si>
  <si>
    <t>ПК ВЧ-2 Жмеринка</t>
  </si>
  <si>
    <t xml:space="preserve"> м. Жмеринка, вул. Тунельна, 11</t>
  </si>
  <si>
    <t>Вінницька обл.</t>
  </si>
  <si>
    <t>ПК ВЧ-3 Хмельницький</t>
  </si>
  <si>
    <t xml:space="preserve"> м. Хмельницький, вул.Проскурівська, 92</t>
  </si>
  <si>
    <t>Хмельницька обл.</t>
  </si>
  <si>
    <t>ПК ВЧД-9 Бахмач</t>
  </si>
  <si>
    <t>м. Бахмач, вул. Деповська, 11Б</t>
  </si>
  <si>
    <t>ПК ВЧД-10 Гребінка</t>
  </si>
  <si>
    <t>м. Гребінка, вул. Т. Шевченка, 1</t>
  </si>
  <si>
    <t>ПК ВЧД-11 Дніпро</t>
  </si>
  <si>
    <t>м. Дніпро, вул. С. Мігояна, 42Б</t>
  </si>
  <si>
    <t>Дніпропетровська обл.</t>
  </si>
  <si>
    <t>ПК ВЧД-7 Запоріжжя</t>
  </si>
  <si>
    <t>м. Запоріжжя, провулок Соборний, 6Г</t>
  </si>
  <si>
    <t>Запорізька обл.</t>
  </si>
  <si>
    <t>ПК ВЧД-1 Київ-Пасажирський</t>
  </si>
  <si>
    <t>м. Київ, вул. Уманська, 6</t>
  </si>
  <si>
    <t>Київська обл.</t>
  </si>
  <si>
    <t>ПК ВЧД-14 Ковель</t>
  </si>
  <si>
    <t>м. Ковель, вул. Ветеранів, 3</t>
  </si>
  <si>
    <t>Волинська обл.</t>
  </si>
  <si>
    <t>ПК ВЧ-9 Кривий Ріг</t>
  </si>
  <si>
    <t>м. Кривий Ріг, вул. Серафімовича, 31</t>
  </si>
  <si>
    <t>ПК ВЧД-8 Львів</t>
  </si>
  <si>
    <t>м. Львів, вул. Рудненська, 32</t>
  </si>
  <si>
    <t>Львівська обл.</t>
  </si>
  <si>
    <t>ПК ВЧД-2 Маріуполь</t>
  </si>
  <si>
    <t>м. Маріуполь, вул. Паровозна, 30</t>
  </si>
  <si>
    <t>Донецька обл.</t>
  </si>
  <si>
    <t>ПК ВЧД-13 Миколаїв</t>
  </si>
  <si>
    <t>м. Миколаїв, площа Привокзальна, 14</t>
  </si>
  <si>
    <t>Миколаївська обл.</t>
  </si>
  <si>
    <t>ПК ВЧ-8 Полтава</t>
  </si>
  <si>
    <t>м. Полтава, вул. князя І. Святославовича, 31</t>
  </si>
  <si>
    <t>ПК ВЧД-4 Синельникове</t>
  </si>
  <si>
    <t>ПК  ВЧ-4 Шевченка</t>
  </si>
  <si>
    <t>м. Сміла, провул. Шевченка,18Г</t>
  </si>
  <si>
    <t>Черкаська обл.</t>
  </si>
  <si>
    <t>ПК ВЧ-6 Суми</t>
  </si>
  <si>
    <t>м. Суми, вул. Привокзальна, 1</t>
  </si>
  <si>
    <t>ПК ВЧД-12 Каховка</t>
  </si>
  <si>
    <t>м. Таврійськ, вул. Промислова, 18</t>
  </si>
  <si>
    <t>Херсонська обл.</t>
  </si>
  <si>
    <t>ПК ВЧ-5 Ужгород</t>
  </si>
  <si>
    <t>м. Ужгород, вул. Болгарська, 22</t>
  </si>
  <si>
    <t>Закарпатська обл.</t>
  </si>
  <si>
    <t>ПК ВЧД-5 Харків-Сортувальний</t>
  </si>
  <si>
    <t>м. Харків, площа Привокзальна, 1</t>
  </si>
  <si>
    <t xml:space="preserve"> ПК ВЧД-6 Чернівці</t>
  </si>
  <si>
    <t>м. Чернівці, вул. Білоруська, 3Б</t>
  </si>
  <si>
    <t>Чернівецька обл.</t>
  </si>
  <si>
    <t>ПК ВЧД-3 Одеса</t>
  </si>
  <si>
    <t>м.Одеса, вул. Середньофонтанська, 26</t>
  </si>
  <si>
    <t>Одеська обл.</t>
  </si>
  <si>
    <t>Філія "РВК"</t>
  </si>
  <si>
    <t>Вид 26</t>
  </si>
  <si>
    <t>м. Синельникове,вул. Гоголя 39</t>
  </si>
  <si>
    <t>м. Таврійськ вул.Промислова 20</t>
  </si>
  <si>
    <t>м. Тернопіль, вул.Бродівська 61</t>
  </si>
  <si>
    <t>Тернопільська обл.</t>
  </si>
  <si>
    <t>м.Фастів вул.Андрія Шептицького 1-Б</t>
  </si>
  <si>
    <t>Філія "ПВРЗ"</t>
  </si>
  <si>
    <t>м. Лозова,смт. Панютине, вул. Заводська,5</t>
  </si>
  <si>
    <t>Філія "ФБМЕС"</t>
  </si>
  <si>
    <t>Полтавське ТУ</t>
  </si>
  <si>
    <t>Металобрухт Вид 26</t>
  </si>
  <si>
    <t>Виробнича база № 1 м. Полтава, вул. Сакко 124 А</t>
  </si>
  <si>
    <t>Дніпровське ТУ</t>
  </si>
  <si>
    <t xml:space="preserve"> Металобрухт вид 26</t>
  </si>
  <si>
    <t>м. Дніпро вул. Краснозоводская 24</t>
  </si>
  <si>
    <t>Київське ТУ</t>
  </si>
  <si>
    <t>м. Київ вул. Либідська 6</t>
  </si>
  <si>
    <t>Харківське ТУ</t>
  </si>
  <si>
    <t>м. Харків вул. Кузинський двір №8/9</t>
  </si>
  <si>
    <t xml:space="preserve">Регіональна філія «Південно-Західна залізниця» </t>
  </si>
  <si>
    <t>НХГ Бобрик</t>
  </si>
  <si>
    <t>ТЧ-4</t>
  </si>
  <si>
    <t>м. Жмеринка вул. Могилівська 1</t>
  </si>
  <si>
    <t xml:space="preserve">ВЧДЕ-4 </t>
  </si>
  <si>
    <t xml:space="preserve">ТЧ-9   </t>
  </si>
  <si>
    <t>м. Київ вул. Зрошувальна, 31</t>
  </si>
  <si>
    <t>ВЧДЕ-5</t>
  </si>
  <si>
    <t>м. Київ, Дніпровський р-н , вул. Машиністівська,1</t>
  </si>
  <si>
    <t>ТВ МТЗ-5</t>
  </si>
  <si>
    <t>м. Конотоп,          вул. Залізнична, 12</t>
  </si>
  <si>
    <t>ВЧДЕР-10</t>
  </si>
  <si>
    <t>ВЧДР-7</t>
  </si>
  <si>
    <t>Житомирська обл.</t>
  </si>
  <si>
    <t>ТЧ-7</t>
  </si>
  <si>
    <t>м. Коростень, вул. Кузьмінського 47а</t>
  </si>
  <si>
    <t>ТЧ-5</t>
  </si>
  <si>
    <t>м. Хмельницький, вул. Волочиська, 10</t>
  </si>
  <si>
    <t>РПЧ-10</t>
  </si>
  <si>
    <t>м. Чернігів вул. Привокзальна,30</t>
  </si>
  <si>
    <t>ВЧДР-6</t>
  </si>
  <si>
    <t>ТВ МТЗ-2</t>
  </si>
  <si>
    <t>м.Козятин вул. Пивокзальна 31</t>
  </si>
  <si>
    <t>ТЧ-3</t>
  </si>
  <si>
    <t>м.Козятин, вул. деповська 1.</t>
  </si>
  <si>
    <t xml:space="preserve"> РПЧ-8</t>
  </si>
  <si>
    <t>м.Фастів Галофеєва 1</t>
  </si>
  <si>
    <t xml:space="preserve">ТЧ-6 </t>
  </si>
  <si>
    <t>м.Шепетівка, Вул. Привокзальна,3</t>
  </si>
  <si>
    <t>Металобрухт чавуну вид 26</t>
  </si>
  <si>
    <t xml:space="preserve">Виробничий підрозділ "Локомотивне депо Основа"  (ТЧ-3) </t>
  </si>
  <si>
    <t>г.Харьков, ул.Привокзальная, 1</t>
  </si>
  <si>
    <t>Металобрухт чавун Вид 26</t>
  </si>
  <si>
    <t>Виробничий підрозділ "Моторвагонне депо Полтава" (РПЧ-2)</t>
  </si>
  <si>
    <t xml:space="preserve">Металобрухт чавунний Вид 26 </t>
  </si>
  <si>
    <t>м.Полтава вул. Сортувальна, 3</t>
  </si>
  <si>
    <t>Виробничий підрозділ "Харківський головний матеріально-технічний  склад"  (НХГ Основа)</t>
  </si>
  <si>
    <t>Брухт чавунний №1 вид 26</t>
  </si>
  <si>
    <t>м.Харків, вул. Південнопроектна, 2А</t>
  </si>
  <si>
    <t>Виробничий підрозділ "Моторвагонне депо Харків"  (РПЧ-1)</t>
  </si>
  <si>
    <t>м.Харків, Провулок Саратовській, 6</t>
  </si>
  <si>
    <t>Виробничий підрозділ "Лозівська база служби матеріально-технічного забезпечення"  (База № 40)</t>
  </si>
  <si>
    <t>Брухт металевий марки 26</t>
  </si>
  <si>
    <t>Харківська обл. Лозівський р-н, с. Царедарівка вул. Залізнична,5 (пункт накопичення)</t>
  </si>
  <si>
    <t>Чавун вид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</si>
</sst>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6" formatCode="0.00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2" borderId="1" xfId="0" applyFill="1" applyBorder="1"/>
    <xf numFmtId="0" fontId="0" fillId="0" borderId="1" xfId="0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opLeftCell="A3" workbookViewId="0">
      <selection activeCell="B11" sqref="B11"/>
    </sheetView>
  </sheetViews>
  <sheetFormatPr defaultRowHeight="15" x14ac:dyDescent="0.25"/>
  <cols>
    <col min="2" max="2" width="29.5703125" customWidth="1"/>
    <col min="3" max="3" width="26.5703125" customWidth="1"/>
    <col min="4" max="4" width="20" customWidth="1"/>
    <col min="5" max="5" width="21.140625" customWidth="1"/>
    <col min="6" max="6" width="15" customWidth="1"/>
    <col min="7" max="7" width="49.85546875" customWidth="1"/>
  </cols>
  <sheetData>
    <row r="2" spans="1:8" ht="56.25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9" t="s">
        <v>6</v>
      </c>
    </row>
    <row r="3" spans="1:8" x14ac:dyDescent="0.25">
      <c r="A3" s="5"/>
      <c r="B3" s="5" t="s">
        <v>53</v>
      </c>
      <c r="C3" s="5" t="s">
        <v>54</v>
      </c>
      <c r="D3" s="5">
        <v>26</v>
      </c>
      <c r="E3" s="5">
        <v>26</v>
      </c>
      <c r="F3" s="5">
        <v>20.754999999999999</v>
      </c>
      <c r="G3" s="5" t="s">
        <v>55</v>
      </c>
      <c r="H3" s="5" t="s">
        <v>56</v>
      </c>
    </row>
    <row r="4" spans="1:8" x14ac:dyDescent="0.25">
      <c r="A4" s="5"/>
      <c r="B4" s="5" t="s">
        <v>53</v>
      </c>
      <c r="C4" s="5" t="s">
        <v>57</v>
      </c>
      <c r="D4" s="5">
        <v>26</v>
      </c>
      <c r="E4" s="5">
        <v>26</v>
      </c>
      <c r="F4" s="5">
        <v>45.427</v>
      </c>
      <c r="G4" s="5" t="s">
        <v>58</v>
      </c>
      <c r="H4" s="5" t="s">
        <v>59</v>
      </c>
    </row>
    <row r="5" spans="1:8" x14ac:dyDescent="0.25">
      <c r="A5" s="5"/>
      <c r="B5" s="5" t="s">
        <v>53</v>
      </c>
      <c r="C5" s="5" t="s">
        <v>60</v>
      </c>
      <c r="D5" s="5">
        <v>26</v>
      </c>
      <c r="E5" s="5">
        <v>26</v>
      </c>
      <c r="F5" s="5">
        <v>38.99</v>
      </c>
      <c r="G5" s="5" t="s">
        <v>61</v>
      </c>
      <c r="H5" s="5" t="s">
        <v>35</v>
      </c>
    </row>
    <row r="6" spans="1:8" x14ac:dyDescent="0.25">
      <c r="A6" s="5"/>
      <c r="B6" s="5" t="s">
        <v>53</v>
      </c>
      <c r="C6" s="5" t="s">
        <v>62</v>
      </c>
      <c r="D6" s="5">
        <v>26</v>
      </c>
      <c r="E6" s="5">
        <v>26</v>
      </c>
      <c r="F6" s="5">
        <v>18.079000000000001</v>
      </c>
      <c r="G6" s="5" t="s">
        <v>63</v>
      </c>
      <c r="H6" s="5" t="s">
        <v>11</v>
      </c>
    </row>
    <row r="7" spans="1:8" x14ac:dyDescent="0.25">
      <c r="A7" s="5"/>
      <c r="B7" s="5" t="s">
        <v>53</v>
      </c>
      <c r="C7" s="5" t="s">
        <v>64</v>
      </c>
      <c r="D7" s="5">
        <v>26</v>
      </c>
      <c r="E7" s="5">
        <v>26</v>
      </c>
      <c r="F7" s="5">
        <v>27.75</v>
      </c>
      <c r="G7" s="5" t="s">
        <v>65</v>
      </c>
      <c r="H7" s="5" t="s">
        <v>66</v>
      </c>
    </row>
    <row r="8" spans="1:8" x14ac:dyDescent="0.25">
      <c r="A8" s="5"/>
      <c r="B8" s="5" t="s">
        <v>53</v>
      </c>
      <c r="C8" s="5" t="s">
        <v>67</v>
      </c>
      <c r="D8" s="5">
        <v>26</v>
      </c>
      <c r="E8" s="5">
        <v>26</v>
      </c>
      <c r="F8" s="5">
        <v>14.747999999999999</v>
      </c>
      <c r="G8" s="5" t="s">
        <v>68</v>
      </c>
      <c r="H8" s="5" t="s">
        <v>69</v>
      </c>
    </row>
    <row r="9" spans="1:8" x14ac:dyDescent="0.25">
      <c r="A9" s="5"/>
      <c r="B9" s="5" t="s">
        <v>53</v>
      </c>
      <c r="C9" s="5" t="s">
        <v>70</v>
      </c>
      <c r="D9" s="5">
        <v>26</v>
      </c>
      <c r="E9" s="5">
        <v>26</v>
      </c>
      <c r="F9" s="5">
        <v>110.97799999999999</v>
      </c>
      <c r="G9" s="5" t="s">
        <v>71</v>
      </c>
      <c r="H9" s="5" t="s">
        <v>72</v>
      </c>
    </row>
    <row r="10" spans="1:8" x14ac:dyDescent="0.25">
      <c r="A10" s="5"/>
      <c r="B10" s="5" t="s">
        <v>53</v>
      </c>
      <c r="C10" s="5" t="s">
        <v>73</v>
      </c>
      <c r="D10" s="5">
        <v>26</v>
      </c>
      <c r="E10" s="5">
        <v>26</v>
      </c>
      <c r="F10" s="5">
        <v>60.454000000000001</v>
      </c>
      <c r="G10" s="5" t="s">
        <v>74</v>
      </c>
      <c r="H10" s="5" t="s">
        <v>75</v>
      </c>
    </row>
    <row r="11" spans="1:8" x14ac:dyDescent="0.25">
      <c r="A11" s="5"/>
      <c r="B11" s="5" t="s">
        <v>53</v>
      </c>
      <c r="C11" s="5" t="s">
        <v>76</v>
      </c>
      <c r="D11" s="5">
        <v>26</v>
      </c>
      <c r="E11" s="5">
        <v>26</v>
      </c>
      <c r="F11" s="5">
        <v>7.0759999999999996</v>
      </c>
      <c r="G11" s="5" t="s">
        <v>77</v>
      </c>
      <c r="H11" s="5" t="s">
        <v>66</v>
      </c>
    </row>
    <row r="12" spans="1:8" x14ac:dyDescent="0.25">
      <c r="A12" s="5"/>
      <c r="B12" s="5" t="s">
        <v>53</v>
      </c>
      <c r="C12" s="5" t="s">
        <v>78</v>
      </c>
      <c r="D12" s="5">
        <v>26</v>
      </c>
      <c r="E12" s="5">
        <v>26</v>
      </c>
      <c r="F12" s="5">
        <v>124.232</v>
      </c>
      <c r="G12" s="5" t="s">
        <v>79</v>
      </c>
      <c r="H12" s="5" t="s">
        <v>80</v>
      </c>
    </row>
    <row r="13" spans="1:8" x14ac:dyDescent="0.25">
      <c r="A13" s="5"/>
      <c r="B13" s="5" t="s">
        <v>53</v>
      </c>
      <c r="C13" s="5" t="s">
        <v>81</v>
      </c>
      <c r="D13" s="5">
        <v>26</v>
      </c>
      <c r="E13" s="5">
        <v>26</v>
      </c>
      <c r="F13" s="5">
        <v>1.3089999999999999</v>
      </c>
      <c r="G13" s="5" t="s">
        <v>82</v>
      </c>
      <c r="H13" s="5" t="s">
        <v>83</v>
      </c>
    </row>
    <row r="14" spans="1:8" x14ac:dyDescent="0.25">
      <c r="A14" s="5"/>
      <c r="B14" s="5" t="s">
        <v>53</v>
      </c>
      <c r="C14" s="5" t="s">
        <v>84</v>
      </c>
      <c r="D14" s="5">
        <v>26</v>
      </c>
      <c r="E14" s="5">
        <v>26</v>
      </c>
      <c r="F14" s="5">
        <v>57.631</v>
      </c>
      <c r="G14" s="5" t="s">
        <v>85</v>
      </c>
      <c r="H14" s="5" t="s">
        <v>86</v>
      </c>
    </row>
    <row r="15" spans="1:8" x14ac:dyDescent="0.25">
      <c r="A15" s="5"/>
      <c r="B15" s="5" t="s">
        <v>53</v>
      </c>
      <c r="C15" s="5" t="s">
        <v>87</v>
      </c>
      <c r="D15" s="5">
        <v>26</v>
      </c>
      <c r="E15" s="5">
        <v>26</v>
      </c>
      <c r="F15" s="5">
        <v>2.2080000000000002</v>
      </c>
      <c r="G15" s="5" t="s">
        <v>88</v>
      </c>
      <c r="H15" s="5" t="s">
        <v>11</v>
      </c>
    </row>
    <row r="16" spans="1:8" x14ac:dyDescent="0.25">
      <c r="A16" s="5"/>
      <c r="B16" s="5" t="s">
        <v>53</v>
      </c>
      <c r="C16" s="5" t="s">
        <v>89</v>
      </c>
      <c r="D16" s="5">
        <v>26</v>
      </c>
      <c r="E16" s="5">
        <v>26</v>
      </c>
      <c r="F16" s="5">
        <v>5.0599999999999996</v>
      </c>
      <c r="G16" s="5" t="s">
        <v>50</v>
      </c>
      <c r="H16" s="5" t="s">
        <v>66</v>
      </c>
    </row>
    <row r="17" spans="1:8" x14ac:dyDescent="0.25">
      <c r="A17" s="5"/>
      <c r="B17" s="5" t="s">
        <v>53</v>
      </c>
      <c r="C17" s="5" t="s">
        <v>90</v>
      </c>
      <c r="D17" s="5">
        <v>26</v>
      </c>
      <c r="E17" s="5">
        <v>26</v>
      </c>
      <c r="F17" s="5">
        <v>5.5759999999999996</v>
      </c>
      <c r="G17" s="5" t="s">
        <v>91</v>
      </c>
      <c r="H17" s="5" t="s">
        <v>92</v>
      </c>
    </row>
    <row r="18" spans="1:8" x14ac:dyDescent="0.25">
      <c r="A18" s="5"/>
      <c r="B18" s="5" t="s">
        <v>53</v>
      </c>
      <c r="C18" s="5" t="s">
        <v>93</v>
      </c>
      <c r="D18" s="5">
        <v>26</v>
      </c>
      <c r="E18" s="5">
        <v>26</v>
      </c>
      <c r="F18" s="5">
        <v>6.2190000000000003</v>
      </c>
      <c r="G18" s="5" t="s">
        <v>94</v>
      </c>
      <c r="H18" s="5" t="s">
        <v>11</v>
      </c>
    </row>
    <row r="19" spans="1:8" x14ac:dyDescent="0.25">
      <c r="A19" s="5"/>
      <c r="B19" s="5" t="s">
        <v>53</v>
      </c>
      <c r="C19" s="5" t="s">
        <v>95</v>
      </c>
      <c r="D19" s="5">
        <v>26</v>
      </c>
      <c r="E19" s="5">
        <v>26</v>
      </c>
      <c r="F19" s="5">
        <v>12.355</v>
      </c>
      <c r="G19" s="5" t="s">
        <v>96</v>
      </c>
      <c r="H19" s="5" t="s">
        <v>97</v>
      </c>
    </row>
    <row r="20" spans="1:8" x14ac:dyDescent="0.25">
      <c r="A20" s="5"/>
      <c r="B20" s="5" t="s">
        <v>53</v>
      </c>
      <c r="C20" s="5" t="s">
        <v>98</v>
      </c>
      <c r="D20" s="5">
        <v>26</v>
      </c>
      <c r="E20" s="5">
        <v>26</v>
      </c>
      <c r="F20" s="5">
        <v>48.768999999999998</v>
      </c>
      <c r="G20" s="5" t="s">
        <v>99</v>
      </c>
      <c r="H20" s="5" t="s">
        <v>100</v>
      </c>
    </row>
    <row r="21" spans="1:8" x14ac:dyDescent="0.25">
      <c r="A21" s="5"/>
      <c r="B21" s="5" t="s">
        <v>53</v>
      </c>
      <c r="C21" s="5" t="s">
        <v>101</v>
      </c>
      <c r="D21" s="5">
        <v>26</v>
      </c>
      <c r="E21" s="5">
        <v>26</v>
      </c>
      <c r="F21" s="5">
        <v>2.1150000000000002</v>
      </c>
      <c r="G21" s="5" t="s">
        <v>102</v>
      </c>
      <c r="H21" s="5" t="s">
        <v>10</v>
      </c>
    </row>
    <row r="22" spans="1:8" x14ac:dyDescent="0.25">
      <c r="A22" s="5"/>
      <c r="B22" s="5" t="s">
        <v>53</v>
      </c>
      <c r="C22" s="5" t="s">
        <v>103</v>
      </c>
      <c r="D22" s="5">
        <v>26</v>
      </c>
      <c r="E22" s="5">
        <v>26</v>
      </c>
      <c r="F22" s="5">
        <v>45.491</v>
      </c>
      <c r="G22" s="5" t="s">
        <v>104</v>
      </c>
      <c r="H22" s="5" t="s">
        <v>105</v>
      </c>
    </row>
    <row r="23" spans="1:8" x14ac:dyDescent="0.25">
      <c r="A23" s="5"/>
      <c r="B23" s="5" t="s">
        <v>53</v>
      </c>
      <c r="C23" s="5" t="s">
        <v>106</v>
      </c>
      <c r="D23" s="5">
        <v>26</v>
      </c>
      <c r="E23" s="5">
        <v>26</v>
      </c>
      <c r="F23" s="5">
        <v>31.081</v>
      </c>
      <c r="G23" s="5" t="s">
        <v>107</v>
      </c>
      <c r="H23" s="5" t="s">
        <v>108</v>
      </c>
    </row>
    <row r="24" spans="1:8" ht="18.75" x14ac:dyDescent="0.3">
      <c r="A24" s="5"/>
      <c r="B24" s="5"/>
      <c r="C24" s="5"/>
      <c r="D24" s="5"/>
      <c r="E24" s="22" t="s">
        <v>8</v>
      </c>
      <c r="F24" s="22">
        <f>SUM(F3:F23)</f>
        <v>686.30300000000011</v>
      </c>
      <c r="G24" s="5"/>
      <c r="H2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workbookViewId="0">
      <selection activeCell="F7" sqref="F7"/>
    </sheetView>
  </sheetViews>
  <sheetFormatPr defaultRowHeight="15" x14ac:dyDescent="0.25"/>
  <cols>
    <col min="2" max="2" width="42" customWidth="1"/>
    <col min="3" max="3" width="29" customWidth="1"/>
    <col min="4" max="4" width="20" customWidth="1"/>
    <col min="5" max="5" width="21.140625" customWidth="1"/>
    <col min="6" max="6" width="15" customWidth="1"/>
    <col min="7" max="7" width="49.85546875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</row>
    <row r="3" spans="1:8" x14ac:dyDescent="0.25">
      <c r="B3" t="s">
        <v>109</v>
      </c>
      <c r="C3" t="s">
        <v>49</v>
      </c>
      <c r="D3">
        <v>26</v>
      </c>
      <c r="E3" t="s">
        <v>110</v>
      </c>
      <c r="F3">
        <v>2.3936000000000002</v>
      </c>
      <c r="G3" t="s">
        <v>111</v>
      </c>
      <c r="H3" t="s">
        <v>66</v>
      </c>
    </row>
    <row r="4" spans="1:8" x14ac:dyDescent="0.25">
      <c r="B4" t="s">
        <v>109</v>
      </c>
      <c r="C4" t="s">
        <v>48</v>
      </c>
      <c r="D4">
        <v>26</v>
      </c>
      <c r="E4" t="s">
        <v>110</v>
      </c>
      <c r="F4">
        <v>1.27502</v>
      </c>
      <c r="G4" t="s">
        <v>112</v>
      </c>
      <c r="H4" t="s">
        <v>97</v>
      </c>
    </row>
    <row r="5" spans="1:8" x14ac:dyDescent="0.25">
      <c r="B5" t="s">
        <v>109</v>
      </c>
      <c r="C5" t="s">
        <v>46</v>
      </c>
      <c r="D5">
        <v>26</v>
      </c>
      <c r="E5" t="s">
        <v>110</v>
      </c>
      <c r="F5">
        <v>3.3431000000000002</v>
      </c>
      <c r="G5" t="s">
        <v>113</v>
      </c>
      <c r="H5" t="s">
        <v>114</v>
      </c>
    </row>
    <row r="6" spans="1:8" x14ac:dyDescent="0.25">
      <c r="B6" t="s">
        <v>109</v>
      </c>
      <c r="C6" t="s">
        <v>47</v>
      </c>
      <c r="D6">
        <v>26</v>
      </c>
      <c r="E6" t="s">
        <v>110</v>
      </c>
      <c r="F6">
        <v>40.82</v>
      </c>
      <c r="G6" t="s">
        <v>115</v>
      </c>
      <c r="H6" t="s">
        <v>72</v>
      </c>
    </row>
    <row r="7" spans="1:8" ht="18.75" x14ac:dyDescent="0.25">
      <c r="A7" s="12"/>
      <c r="B7" s="12"/>
      <c r="C7" s="12"/>
      <c r="D7" s="12"/>
      <c r="E7" s="13" t="s">
        <v>8</v>
      </c>
      <c r="F7" s="14">
        <f>SUM(F3:F6)</f>
        <v>47.831720000000004</v>
      </c>
      <c r="G7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"/>
  <sheetViews>
    <sheetView workbookViewId="0">
      <selection activeCell="B8" sqref="B8"/>
    </sheetView>
  </sheetViews>
  <sheetFormatPr defaultRowHeight="15" x14ac:dyDescent="0.25"/>
  <cols>
    <col min="2" max="2" width="32.28515625" customWidth="1"/>
    <col min="3" max="3" width="20" customWidth="1"/>
    <col min="4" max="4" width="21.140625" customWidth="1"/>
    <col min="5" max="5" width="15" customWidth="1"/>
    <col min="6" max="6" width="49.85546875" customWidth="1"/>
    <col min="7" max="7" width="21" customWidth="1"/>
  </cols>
  <sheetData>
    <row r="2" spans="1:7" ht="56.25" x14ac:dyDescent="0.25">
      <c r="A2" s="1" t="s">
        <v>0</v>
      </c>
      <c r="B2" s="1" t="s">
        <v>1</v>
      </c>
      <c r="C2" s="1" t="s">
        <v>3</v>
      </c>
      <c r="D2" s="1" t="s">
        <v>4</v>
      </c>
      <c r="E2" s="2" t="s">
        <v>5</v>
      </c>
      <c r="F2" s="3" t="s">
        <v>6</v>
      </c>
      <c r="G2" s="4" t="s">
        <v>7</v>
      </c>
    </row>
    <row r="3" spans="1:7" x14ac:dyDescent="0.25">
      <c r="A3" s="5"/>
      <c r="B3" s="5" t="s">
        <v>116</v>
      </c>
      <c r="C3" s="5">
        <v>26</v>
      </c>
      <c r="D3" s="5">
        <v>26</v>
      </c>
      <c r="E3" s="5">
        <v>91.119</v>
      </c>
      <c r="F3" s="5" t="s">
        <v>117</v>
      </c>
      <c r="G3" s="5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topLeftCell="B1" workbookViewId="0">
      <selection activeCell="H2" sqref="H2"/>
    </sheetView>
  </sheetViews>
  <sheetFormatPr defaultRowHeight="15" x14ac:dyDescent="0.25"/>
  <cols>
    <col min="2" max="2" width="41.5703125" customWidth="1"/>
    <col min="3" max="3" width="20.42578125" customWidth="1"/>
    <col min="4" max="4" width="10.140625" customWidth="1"/>
    <col min="5" max="5" width="21.140625" customWidth="1"/>
    <col min="6" max="6" width="15" customWidth="1"/>
    <col min="7" max="7" width="49.85546875" customWidth="1"/>
    <col min="8" max="8" width="17.85546875" customWidth="1"/>
  </cols>
  <sheetData>
    <row r="2" spans="1:8" ht="56.25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9" t="s">
        <v>6</v>
      </c>
      <c r="H2" s="23" t="s">
        <v>7</v>
      </c>
    </row>
    <row r="3" spans="1:8" x14ac:dyDescent="0.25">
      <c r="A3" s="5"/>
      <c r="B3" s="5" t="s">
        <v>118</v>
      </c>
      <c r="C3" s="5" t="s">
        <v>119</v>
      </c>
      <c r="D3" s="5">
        <v>26</v>
      </c>
      <c r="E3" s="5" t="s">
        <v>120</v>
      </c>
      <c r="F3" s="5">
        <v>0.184</v>
      </c>
      <c r="G3" s="5" t="s">
        <v>121</v>
      </c>
      <c r="H3" s="5" t="s">
        <v>11</v>
      </c>
    </row>
    <row r="4" spans="1:8" x14ac:dyDescent="0.25">
      <c r="A4" s="5"/>
      <c r="B4" s="5" t="s">
        <v>118</v>
      </c>
      <c r="C4" s="5" t="s">
        <v>122</v>
      </c>
      <c r="D4" s="5">
        <v>26</v>
      </c>
      <c r="E4" s="5" t="s">
        <v>123</v>
      </c>
      <c r="F4" s="5">
        <v>0.01</v>
      </c>
      <c r="G4" s="5" t="s">
        <v>124</v>
      </c>
      <c r="H4" s="5" t="s">
        <v>66</v>
      </c>
    </row>
    <row r="5" spans="1:8" x14ac:dyDescent="0.25">
      <c r="A5" s="5"/>
      <c r="B5" s="5" t="s">
        <v>118</v>
      </c>
      <c r="C5" s="5" t="s">
        <v>125</v>
      </c>
      <c r="D5" s="5">
        <v>26</v>
      </c>
      <c r="E5" s="5" t="s">
        <v>120</v>
      </c>
      <c r="F5" s="5">
        <v>0.99092000000000002</v>
      </c>
      <c r="G5" s="5" t="s">
        <v>126</v>
      </c>
      <c r="H5" s="5" t="s">
        <v>72</v>
      </c>
    </row>
    <row r="6" spans="1:8" x14ac:dyDescent="0.25">
      <c r="A6" s="5"/>
      <c r="B6" s="5" t="s">
        <v>118</v>
      </c>
      <c r="C6" s="5" t="s">
        <v>127</v>
      </c>
      <c r="D6" s="5">
        <v>26</v>
      </c>
      <c r="E6" s="5" t="s">
        <v>120</v>
      </c>
      <c r="F6" s="5">
        <v>0.122</v>
      </c>
      <c r="G6" s="5" t="s">
        <v>128</v>
      </c>
      <c r="H6" s="5" t="s">
        <v>10</v>
      </c>
    </row>
    <row r="7" spans="1:8" ht="18.75" x14ac:dyDescent="0.25">
      <c r="A7" s="10"/>
      <c r="B7" s="10"/>
      <c r="C7" s="10"/>
      <c r="D7" s="10"/>
      <c r="E7" s="18" t="s">
        <v>8</v>
      </c>
      <c r="F7" s="18">
        <f>SUM(F3:F6)</f>
        <v>1.3069199999999999</v>
      </c>
      <c r="G7" s="10"/>
      <c r="H7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E27" sqref="E27"/>
    </sheetView>
  </sheetViews>
  <sheetFormatPr defaultRowHeight="15" x14ac:dyDescent="0.25"/>
  <cols>
    <col min="2" max="2" width="30.28515625" customWidth="1"/>
    <col min="3" max="3" width="20.42578125" customWidth="1"/>
    <col min="4" max="4" width="11" customWidth="1"/>
    <col min="5" max="5" width="20.42578125" customWidth="1"/>
    <col min="6" max="6" width="15" customWidth="1"/>
    <col min="7" max="7" width="49.85546875" customWidth="1"/>
    <col min="8" max="8" width="19.85546875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23" t="s">
        <v>7</v>
      </c>
    </row>
    <row r="3" spans="1:8" x14ac:dyDescent="0.25">
      <c r="A3" s="5"/>
      <c r="B3" s="5" t="s">
        <v>129</v>
      </c>
      <c r="C3" s="5" t="s">
        <v>130</v>
      </c>
      <c r="D3" s="5">
        <v>26</v>
      </c>
      <c r="E3" s="5">
        <v>26</v>
      </c>
      <c r="F3" s="5">
        <v>296.5</v>
      </c>
      <c r="G3" s="5" t="s">
        <v>52</v>
      </c>
      <c r="H3" s="5" t="s">
        <v>72</v>
      </c>
    </row>
    <row r="4" spans="1:8" x14ac:dyDescent="0.25">
      <c r="A4" s="5"/>
      <c r="B4" s="5" t="s">
        <v>129</v>
      </c>
      <c r="C4" s="5" t="s">
        <v>131</v>
      </c>
      <c r="D4" s="5">
        <v>26</v>
      </c>
      <c r="E4" s="5">
        <v>26</v>
      </c>
      <c r="F4" s="5">
        <v>26.652000000000001</v>
      </c>
      <c r="G4" s="5" t="s">
        <v>132</v>
      </c>
      <c r="H4" s="5" t="s">
        <v>56</v>
      </c>
    </row>
    <row r="5" spans="1:8" x14ac:dyDescent="0.25">
      <c r="A5" s="5"/>
      <c r="B5" s="5" t="s">
        <v>129</v>
      </c>
      <c r="C5" s="5" t="s">
        <v>133</v>
      </c>
      <c r="D5" s="5">
        <v>26</v>
      </c>
      <c r="E5" s="5">
        <v>26</v>
      </c>
      <c r="F5" s="5">
        <v>9.3930000000000007</v>
      </c>
      <c r="G5" s="5" t="s">
        <v>23</v>
      </c>
      <c r="H5" s="5" t="s">
        <v>56</v>
      </c>
    </row>
    <row r="6" spans="1:8" x14ac:dyDescent="0.25">
      <c r="A6" s="5"/>
      <c r="B6" s="5" t="s">
        <v>129</v>
      </c>
      <c r="C6" s="5" t="s">
        <v>134</v>
      </c>
      <c r="D6" s="5">
        <v>26</v>
      </c>
      <c r="E6" s="5">
        <v>26</v>
      </c>
      <c r="F6" s="5">
        <v>32</v>
      </c>
      <c r="G6" s="5" t="s">
        <v>135</v>
      </c>
      <c r="H6" s="5" t="s">
        <v>72</v>
      </c>
    </row>
    <row r="7" spans="1:8" x14ac:dyDescent="0.25">
      <c r="A7" s="5"/>
      <c r="B7" s="5" t="s">
        <v>129</v>
      </c>
      <c r="C7" s="5" t="s">
        <v>136</v>
      </c>
      <c r="D7" s="5">
        <v>26</v>
      </c>
      <c r="E7" s="5">
        <v>26</v>
      </c>
      <c r="F7" s="5">
        <v>13.801871999999999</v>
      </c>
      <c r="G7" s="5" t="s">
        <v>137</v>
      </c>
      <c r="H7" s="5" t="s">
        <v>72</v>
      </c>
    </row>
    <row r="8" spans="1:8" x14ac:dyDescent="0.25">
      <c r="A8" s="5"/>
      <c r="B8" s="5" t="s">
        <v>129</v>
      </c>
      <c r="C8" s="5" t="s">
        <v>138</v>
      </c>
      <c r="D8" s="5">
        <v>26</v>
      </c>
      <c r="E8" s="5">
        <v>26</v>
      </c>
      <c r="F8" s="5">
        <v>6.78003</v>
      </c>
      <c r="G8" s="5" t="s">
        <v>139</v>
      </c>
      <c r="H8" s="5" t="s">
        <v>28</v>
      </c>
    </row>
    <row r="9" spans="1:8" x14ac:dyDescent="0.25">
      <c r="A9" s="5"/>
      <c r="B9" s="5" t="s">
        <v>129</v>
      </c>
      <c r="C9" s="5" t="s">
        <v>140</v>
      </c>
      <c r="D9" s="5">
        <v>26</v>
      </c>
      <c r="E9" s="5">
        <v>26</v>
      </c>
      <c r="F9" s="5">
        <v>30.250563</v>
      </c>
      <c r="G9" s="5" t="s">
        <v>24</v>
      </c>
      <c r="H9" s="5" t="s">
        <v>28</v>
      </c>
    </row>
    <row r="10" spans="1:8" x14ac:dyDescent="0.25">
      <c r="A10" s="5"/>
      <c r="B10" s="5" t="s">
        <v>129</v>
      </c>
      <c r="C10" s="5" t="s">
        <v>141</v>
      </c>
      <c r="D10" s="5">
        <v>26</v>
      </c>
      <c r="E10" s="5">
        <v>26</v>
      </c>
      <c r="F10" s="5">
        <v>24.536000000000001</v>
      </c>
      <c r="G10" s="5" t="s">
        <v>25</v>
      </c>
      <c r="H10" s="5" t="s">
        <v>142</v>
      </c>
    </row>
    <row r="11" spans="1:8" x14ac:dyDescent="0.25">
      <c r="A11" s="5"/>
      <c r="B11" s="5" t="s">
        <v>129</v>
      </c>
      <c r="C11" s="5" t="s">
        <v>143</v>
      </c>
      <c r="D11" s="5">
        <v>26</v>
      </c>
      <c r="E11" s="5">
        <v>26</v>
      </c>
      <c r="F11" s="5">
        <v>9</v>
      </c>
      <c r="G11" s="5" t="s">
        <v>144</v>
      </c>
      <c r="H11" s="5" t="s">
        <v>142</v>
      </c>
    </row>
    <row r="12" spans="1:8" x14ac:dyDescent="0.25">
      <c r="A12" s="5"/>
      <c r="B12" s="5" t="s">
        <v>129</v>
      </c>
      <c r="C12" s="5" t="s">
        <v>145</v>
      </c>
      <c r="D12" s="5">
        <v>26</v>
      </c>
      <c r="E12" s="5">
        <v>26</v>
      </c>
      <c r="F12" s="5">
        <v>22.8</v>
      </c>
      <c r="G12" s="5" t="s">
        <v>146</v>
      </c>
      <c r="H12" s="5" t="s">
        <v>59</v>
      </c>
    </row>
    <row r="13" spans="1:8" x14ac:dyDescent="0.25">
      <c r="A13" s="5"/>
      <c r="B13" s="5" t="s">
        <v>129</v>
      </c>
      <c r="C13" s="5" t="s">
        <v>147</v>
      </c>
      <c r="D13" s="5">
        <v>26</v>
      </c>
      <c r="E13" s="5">
        <v>26</v>
      </c>
      <c r="F13" s="5">
        <v>40.68</v>
      </c>
      <c r="G13" s="5" t="s">
        <v>148</v>
      </c>
      <c r="H13" s="5" t="s">
        <v>35</v>
      </c>
    </row>
    <row r="14" spans="1:8" x14ac:dyDescent="0.25">
      <c r="A14" s="5"/>
      <c r="B14" s="5" t="s">
        <v>129</v>
      </c>
      <c r="C14" s="5" t="s">
        <v>149</v>
      </c>
      <c r="D14" s="5">
        <v>26</v>
      </c>
      <c r="E14" s="5">
        <v>26</v>
      </c>
      <c r="F14" s="5">
        <v>12.5</v>
      </c>
      <c r="G14" s="5" t="s">
        <v>51</v>
      </c>
      <c r="H14" s="5" t="s">
        <v>59</v>
      </c>
    </row>
    <row r="15" spans="1:8" x14ac:dyDescent="0.25">
      <c r="A15" s="5"/>
      <c r="B15" s="5" t="s">
        <v>129</v>
      </c>
      <c r="C15" s="5" t="s">
        <v>150</v>
      </c>
      <c r="D15" s="5">
        <v>26</v>
      </c>
      <c r="E15" s="5">
        <v>26</v>
      </c>
      <c r="F15" s="5">
        <v>109.3488</v>
      </c>
      <c r="G15" s="5" t="s">
        <v>151</v>
      </c>
      <c r="H15" s="5" t="s">
        <v>56</v>
      </c>
    </row>
    <row r="16" spans="1:8" x14ac:dyDescent="0.25">
      <c r="A16" s="5"/>
      <c r="B16" s="5" t="s">
        <v>129</v>
      </c>
      <c r="C16" s="5" t="s">
        <v>152</v>
      </c>
      <c r="D16" s="5">
        <v>26</v>
      </c>
      <c r="E16" s="5">
        <v>26</v>
      </c>
      <c r="F16" s="5">
        <v>15.492000000000001</v>
      </c>
      <c r="G16" s="5" t="s">
        <v>153</v>
      </c>
      <c r="H16" s="5" t="s">
        <v>56</v>
      </c>
    </row>
    <row r="17" spans="1:8" x14ac:dyDescent="0.25">
      <c r="A17" s="5"/>
      <c r="B17" s="5" t="s">
        <v>129</v>
      </c>
      <c r="C17" s="5" t="s">
        <v>154</v>
      </c>
      <c r="D17" s="5">
        <v>26</v>
      </c>
      <c r="E17" s="5">
        <v>26</v>
      </c>
      <c r="F17" s="5">
        <v>24.33</v>
      </c>
      <c r="G17" s="5" t="s">
        <v>155</v>
      </c>
      <c r="H17" s="5" t="s">
        <v>72</v>
      </c>
    </row>
    <row r="18" spans="1:8" x14ac:dyDescent="0.25">
      <c r="A18" s="5"/>
      <c r="B18" s="5" t="s">
        <v>129</v>
      </c>
      <c r="C18" s="5" t="s">
        <v>156</v>
      </c>
      <c r="D18" s="5">
        <v>26</v>
      </c>
      <c r="E18" s="5">
        <v>26</v>
      </c>
      <c r="F18" s="5">
        <v>2.8</v>
      </c>
      <c r="G18" s="5" t="s">
        <v>157</v>
      </c>
      <c r="H18" s="5" t="s">
        <v>59</v>
      </c>
    </row>
    <row r="19" spans="1:8" ht="18.75" x14ac:dyDescent="0.25">
      <c r="A19" s="15"/>
      <c r="B19" s="16"/>
      <c r="C19" s="17"/>
      <c r="D19" s="15"/>
      <c r="E19" s="20" t="s">
        <v>8</v>
      </c>
      <c r="F19" s="21">
        <f>SUM(F3:F18)</f>
        <v>676.86426499999993</v>
      </c>
      <c r="G19" s="19"/>
      <c r="H19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tabSelected="1" workbookViewId="0">
      <selection activeCell="C8" sqref="C8"/>
    </sheetView>
  </sheetViews>
  <sheetFormatPr defaultRowHeight="15" x14ac:dyDescent="0.25"/>
  <cols>
    <col min="2" max="2" width="17.42578125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9</v>
      </c>
      <c r="C3" s="5" t="s">
        <v>26</v>
      </c>
      <c r="D3" s="5">
        <v>26</v>
      </c>
      <c r="E3" s="5" t="s">
        <v>158</v>
      </c>
      <c r="F3" s="5">
        <v>9.6500000000000002E-2</v>
      </c>
      <c r="G3" s="5" t="s">
        <v>27</v>
      </c>
      <c r="H3" s="5" t="s">
        <v>10</v>
      </c>
    </row>
    <row r="4" spans="1:8" x14ac:dyDescent="0.25">
      <c r="A4" s="5"/>
      <c r="B4" s="5" t="s">
        <v>9</v>
      </c>
      <c r="C4" s="5" t="s">
        <v>29</v>
      </c>
      <c r="D4" s="5">
        <v>26</v>
      </c>
      <c r="E4" s="5" t="s">
        <v>120</v>
      </c>
      <c r="F4" s="5">
        <v>2.8988999999999998</v>
      </c>
      <c r="G4" s="5" t="s">
        <v>30</v>
      </c>
      <c r="H4" s="5" t="s">
        <v>11</v>
      </c>
    </row>
    <row r="5" spans="1:8" x14ac:dyDescent="0.25">
      <c r="A5" s="5"/>
      <c r="B5" s="5" t="s">
        <v>9</v>
      </c>
      <c r="C5" s="5" t="s">
        <v>31</v>
      </c>
      <c r="D5" s="5">
        <v>26</v>
      </c>
      <c r="E5" s="5" t="s">
        <v>120</v>
      </c>
      <c r="F5" s="5">
        <v>2.5489000000000002</v>
      </c>
      <c r="G5" s="5" t="s">
        <v>32</v>
      </c>
      <c r="H5" s="5" t="s">
        <v>10</v>
      </c>
    </row>
    <row r="6" spans="1:8" x14ac:dyDescent="0.25">
      <c r="A6" s="5"/>
      <c r="B6" s="5" t="s">
        <v>9</v>
      </c>
      <c r="C6" s="5" t="s">
        <v>159</v>
      </c>
      <c r="D6" s="5">
        <v>26</v>
      </c>
      <c r="E6" s="5" t="s">
        <v>120</v>
      </c>
      <c r="F6" s="5">
        <v>13.052759999999999</v>
      </c>
      <c r="G6" s="5" t="s">
        <v>160</v>
      </c>
      <c r="H6" s="5" t="s">
        <v>10</v>
      </c>
    </row>
    <row r="7" spans="1:8" x14ac:dyDescent="0.25">
      <c r="A7" s="5"/>
      <c r="B7" s="5" t="s">
        <v>9</v>
      </c>
      <c r="C7" s="5" t="s">
        <v>33</v>
      </c>
      <c r="D7" s="5">
        <v>26</v>
      </c>
      <c r="E7" s="5" t="s">
        <v>120</v>
      </c>
      <c r="F7" s="5">
        <v>10.753399999999999</v>
      </c>
      <c r="G7" s="5" t="s">
        <v>34</v>
      </c>
      <c r="H7" s="5" t="s">
        <v>10</v>
      </c>
    </row>
    <row r="8" spans="1:8" x14ac:dyDescent="0.25">
      <c r="A8" s="5"/>
      <c r="B8" s="5" t="s">
        <v>9</v>
      </c>
      <c r="C8" s="5" t="s">
        <v>12</v>
      </c>
      <c r="D8" s="5">
        <v>26</v>
      </c>
      <c r="E8" s="5" t="s">
        <v>120</v>
      </c>
      <c r="F8" s="5">
        <v>0.99309499999999995</v>
      </c>
      <c r="G8" s="5" t="s">
        <v>13</v>
      </c>
      <c r="H8" s="5" t="s">
        <v>10</v>
      </c>
    </row>
    <row r="9" spans="1:8" x14ac:dyDescent="0.25">
      <c r="A9" s="5"/>
      <c r="B9" s="5" t="s">
        <v>9</v>
      </c>
      <c r="C9" s="5" t="s">
        <v>14</v>
      </c>
      <c r="D9" s="5">
        <v>26</v>
      </c>
      <c r="E9" s="5" t="s">
        <v>120</v>
      </c>
      <c r="F9" s="5">
        <v>0.23694999999999999</v>
      </c>
      <c r="G9" s="5" t="s">
        <v>15</v>
      </c>
      <c r="H9" s="5" t="s">
        <v>11</v>
      </c>
    </row>
    <row r="10" spans="1:8" x14ac:dyDescent="0.25">
      <c r="A10" s="5"/>
      <c r="B10" s="5" t="s">
        <v>9</v>
      </c>
      <c r="C10" s="5" t="s">
        <v>16</v>
      </c>
      <c r="D10" s="5">
        <v>26</v>
      </c>
      <c r="E10" s="5" t="s">
        <v>120</v>
      </c>
      <c r="F10" s="5">
        <v>10.68824</v>
      </c>
      <c r="G10" s="5" t="s">
        <v>17</v>
      </c>
      <c r="H10" s="5" t="s">
        <v>10</v>
      </c>
    </row>
    <row r="11" spans="1:8" x14ac:dyDescent="0.25">
      <c r="A11" s="5"/>
      <c r="B11" s="5" t="s">
        <v>9</v>
      </c>
      <c r="C11" s="5" t="s">
        <v>18</v>
      </c>
      <c r="D11" s="5">
        <v>26</v>
      </c>
      <c r="E11" s="5" t="s">
        <v>120</v>
      </c>
      <c r="F11" s="5">
        <v>2.0411000000000001</v>
      </c>
      <c r="G11" s="5" t="s">
        <v>19</v>
      </c>
      <c r="H11" s="5" t="s">
        <v>11</v>
      </c>
    </row>
    <row r="12" spans="1:8" x14ac:dyDescent="0.25">
      <c r="A12" s="5"/>
      <c r="B12" s="5" t="s">
        <v>9</v>
      </c>
      <c r="C12" s="5" t="s">
        <v>20</v>
      </c>
      <c r="D12" s="5">
        <v>26</v>
      </c>
      <c r="E12" s="5" t="s">
        <v>161</v>
      </c>
      <c r="F12" s="5">
        <v>10.634</v>
      </c>
      <c r="G12" s="5" t="s">
        <v>21</v>
      </c>
      <c r="H12" s="5" t="s">
        <v>10</v>
      </c>
    </row>
    <row r="13" spans="1:8" x14ac:dyDescent="0.25">
      <c r="A13" s="5"/>
      <c r="B13" s="5" t="s">
        <v>9</v>
      </c>
      <c r="C13" s="5" t="s">
        <v>162</v>
      </c>
      <c r="D13" s="5">
        <v>26</v>
      </c>
      <c r="E13" s="5" t="s">
        <v>163</v>
      </c>
      <c r="F13" s="5">
        <v>5.4474020000000003</v>
      </c>
      <c r="G13" s="5" t="s">
        <v>164</v>
      </c>
      <c r="H13" s="5" t="s">
        <v>11</v>
      </c>
    </row>
    <row r="14" spans="1:8" x14ac:dyDescent="0.25">
      <c r="A14" s="5"/>
      <c r="B14" s="5" t="s">
        <v>9</v>
      </c>
      <c r="C14" s="5" t="s">
        <v>165</v>
      </c>
      <c r="D14" s="5">
        <v>26</v>
      </c>
      <c r="E14" s="5" t="s">
        <v>166</v>
      </c>
      <c r="F14" s="5">
        <v>685.70133999999996</v>
      </c>
      <c r="G14" s="5" t="s">
        <v>167</v>
      </c>
      <c r="H14" s="5" t="s">
        <v>10</v>
      </c>
    </row>
    <row r="15" spans="1:8" x14ac:dyDescent="0.25">
      <c r="A15" s="5"/>
      <c r="B15" s="5" t="s">
        <v>9</v>
      </c>
      <c r="C15" s="5" t="s">
        <v>12</v>
      </c>
      <c r="D15" s="5">
        <v>26</v>
      </c>
      <c r="E15" s="5" t="s">
        <v>120</v>
      </c>
      <c r="F15" s="5">
        <v>12.308389999999999</v>
      </c>
      <c r="G15" s="5" t="s">
        <v>22</v>
      </c>
      <c r="H15" s="5" t="s">
        <v>10</v>
      </c>
    </row>
    <row r="16" spans="1:8" x14ac:dyDescent="0.25">
      <c r="A16" s="5"/>
      <c r="B16" s="5" t="s">
        <v>9</v>
      </c>
      <c r="C16" s="5" t="s">
        <v>168</v>
      </c>
      <c r="D16" s="5">
        <v>26</v>
      </c>
      <c r="E16" s="5" t="s">
        <v>161</v>
      </c>
      <c r="F16" s="5">
        <v>7.9729999999999999</v>
      </c>
      <c r="G16" s="5" t="s">
        <v>169</v>
      </c>
      <c r="H16" s="5" t="s">
        <v>10</v>
      </c>
    </row>
    <row r="17" spans="1:8" x14ac:dyDescent="0.25">
      <c r="A17" s="5"/>
      <c r="B17" s="5" t="s">
        <v>9</v>
      </c>
      <c r="C17" s="5" t="s">
        <v>36</v>
      </c>
      <c r="D17" s="5">
        <v>26</v>
      </c>
      <c r="E17" s="5" t="s">
        <v>120</v>
      </c>
      <c r="F17" s="5">
        <v>9.3418799999999997</v>
      </c>
      <c r="G17" s="5" t="s">
        <v>37</v>
      </c>
      <c r="H17" s="5" t="s">
        <v>11</v>
      </c>
    </row>
    <row r="18" spans="1:8" x14ac:dyDescent="0.25">
      <c r="A18" s="5"/>
      <c r="B18" s="5" t="s">
        <v>9</v>
      </c>
      <c r="C18" s="5" t="s">
        <v>38</v>
      </c>
      <c r="D18" s="5">
        <v>26</v>
      </c>
      <c r="E18" s="5" t="s">
        <v>120</v>
      </c>
      <c r="F18" s="5">
        <v>7.7081</v>
      </c>
      <c r="G18" s="5" t="s">
        <v>39</v>
      </c>
      <c r="H18" s="5" t="s">
        <v>11</v>
      </c>
    </row>
    <row r="19" spans="1:8" x14ac:dyDescent="0.25">
      <c r="A19" s="5"/>
      <c r="B19" s="5" t="s">
        <v>9</v>
      </c>
      <c r="C19" s="5" t="s">
        <v>170</v>
      </c>
      <c r="D19" s="5">
        <v>26</v>
      </c>
      <c r="E19" s="5" t="s">
        <v>171</v>
      </c>
      <c r="F19" s="5">
        <v>50.979799999999997</v>
      </c>
      <c r="G19" s="5" t="s">
        <v>172</v>
      </c>
      <c r="H19" s="5" t="s">
        <v>10</v>
      </c>
    </row>
    <row r="20" spans="1:8" x14ac:dyDescent="0.25">
      <c r="A20" s="5"/>
      <c r="B20" s="5" t="s">
        <v>9</v>
      </c>
      <c r="C20" s="5" t="s">
        <v>40</v>
      </c>
      <c r="D20" s="5">
        <v>26</v>
      </c>
      <c r="E20" s="5" t="s">
        <v>173</v>
      </c>
      <c r="F20" s="5">
        <v>0.64700000000000002</v>
      </c>
      <c r="G20" s="5" t="s">
        <v>41</v>
      </c>
      <c r="H20" s="5" t="s">
        <v>10</v>
      </c>
    </row>
    <row r="21" spans="1:8" x14ac:dyDescent="0.25">
      <c r="A21" s="5"/>
      <c r="B21" s="5" t="s">
        <v>9</v>
      </c>
      <c r="C21" s="5" t="s">
        <v>42</v>
      </c>
      <c r="D21" s="5">
        <v>26</v>
      </c>
      <c r="E21" s="5" t="s">
        <v>120</v>
      </c>
      <c r="F21" s="5">
        <v>5.0279999999999996</v>
      </c>
      <c r="G21" s="5" t="s">
        <v>43</v>
      </c>
      <c r="H21" s="5" t="s">
        <v>10</v>
      </c>
    </row>
    <row r="22" spans="1:8" x14ac:dyDescent="0.25">
      <c r="A22" s="5"/>
      <c r="B22" s="5" t="s">
        <v>9</v>
      </c>
      <c r="C22" s="5" t="s">
        <v>44</v>
      </c>
      <c r="D22" s="5">
        <v>26</v>
      </c>
      <c r="E22" s="5" t="s">
        <v>120</v>
      </c>
      <c r="F22" s="5">
        <v>9.0622000000000007</v>
      </c>
      <c r="G22" s="5" t="s">
        <v>45</v>
      </c>
      <c r="H22" s="5" t="s">
        <v>10</v>
      </c>
    </row>
    <row r="23" spans="1:8" ht="18.75" x14ac:dyDescent="0.3">
      <c r="A23" s="5"/>
      <c r="B23" s="5"/>
      <c r="C23" s="5"/>
      <c r="D23" s="5"/>
      <c r="E23" s="22" t="s">
        <v>8</v>
      </c>
      <c r="F23" s="24">
        <f>SUM(F3:F22)</f>
        <v>848.14095699999984</v>
      </c>
      <c r="G23" s="5"/>
      <c r="H23" s="5"/>
    </row>
    <row r="24" spans="1:8" x14ac:dyDescent="0.25">
      <c r="A24" s="5"/>
      <c r="B24" s="5"/>
      <c r="C24" s="5"/>
      <c r="D24" s="5"/>
      <c r="E24" s="5"/>
      <c r="F24" s="11"/>
      <c r="G24" s="5"/>
      <c r="H24" s="5"/>
    </row>
    <row r="25" spans="1:8" x14ac:dyDescent="0.25">
      <c r="A25" s="5"/>
      <c r="B25" s="5"/>
      <c r="C25" s="5"/>
      <c r="D25" s="5"/>
      <c r="E25" s="5"/>
      <c r="F25" s="11"/>
      <c r="G25" s="5"/>
      <c r="H25" s="5"/>
    </row>
    <row r="26" spans="1:8" x14ac:dyDescent="0.25">
      <c r="A26" s="5"/>
      <c r="B26" s="5"/>
      <c r="C26" s="5"/>
      <c r="D26" s="5"/>
      <c r="E26" s="5"/>
      <c r="F26" s="11"/>
      <c r="G26" s="5"/>
      <c r="H26" s="5"/>
    </row>
    <row r="27" spans="1:8" x14ac:dyDescent="0.25">
      <c r="A27" s="5"/>
      <c r="B27" s="5"/>
      <c r="C27" s="5"/>
      <c r="D27" s="5"/>
      <c r="E27" s="5"/>
      <c r="F27" s="11"/>
      <c r="G27" s="5"/>
      <c r="H27" s="5"/>
    </row>
    <row r="28" spans="1:8" x14ac:dyDescent="0.25">
      <c r="A28" s="5"/>
      <c r="B28" s="5"/>
      <c r="C28" s="5"/>
      <c r="D28" s="5"/>
      <c r="E28" s="5"/>
      <c r="F28" s="11"/>
      <c r="G28" s="5"/>
      <c r="H28" s="5"/>
    </row>
    <row r="29" spans="1:8" x14ac:dyDescent="0.25">
      <c r="A29" s="5"/>
      <c r="B29" s="5"/>
      <c r="C29" s="5"/>
      <c r="D29" s="5"/>
      <c r="E29" s="5"/>
      <c r="F29" s="11"/>
      <c r="G29" s="5"/>
      <c r="H29" s="5"/>
    </row>
    <row r="30" spans="1:8" x14ac:dyDescent="0.25">
      <c r="A30" s="5"/>
      <c r="B30" s="5"/>
      <c r="C30" s="5"/>
      <c r="D30" s="5"/>
      <c r="E30" s="5"/>
      <c r="F30" s="11"/>
      <c r="G30" s="5"/>
      <c r="H30" s="5"/>
    </row>
    <row r="31" spans="1:8" x14ac:dyDescent="0.25">
      <c r="A31" s="5"/>
      <c r="B31" s="5"/>
      <c r="C31" s="5"/>
      <c r="D31" s="5"/>
      <c r="E31" s="5"/>
      <c r="F31" s="11"/>
      <c r="G31" s="5"/>
      <c r="H31" s="5"/>
    </row>
    <row r="32" spans="1:8" x14ac:dyDescent="0.25">
      <c r="A32" s="5"/>
      <c r="B32" s="5"/>
      <c r="C32" s="5"/>
      <c r="D32" s="5"/>
      <c r="E32" s="5"/>
      <c r="F32" s="11"/>
      <c r="G32" s="5"/>
      <c r="H32" s="5"/>
    </row>
    <row r="33" spans="1:8" x14ac:dyDescent="0.25">
      <c r="A33" s="5"/>
      <c r="B33" s="5"/>
      <c r="C33" s="5"/>
      <c r="D33" s="5"/>
      <c r="E33" s="5"/>
      <c r="F33" s="11"/>
      <c r="G33" s="5"/>
      <c r="H33" s="5"/>
    </row>
    <row r="34" spans="1:8" x14ac:dyDescent="0.25">
      <c r="A34" s="5"/>
      <c r="B34" s="5"/>
      <c r="C34" s="5"/>
      <c r="D34" s="5"/>
      <c r="E34" s="5"/>
      <c r="F34" s="11"/>
      <c r="G34" s="5"/>
      <c r="H34" s="5"/>
    </row>
    <row r="35" spans="1:8" x14ac:dyDescent="0.25">
      <c r="A35" s="5"/>
      <c r="B35" s="5"/>
      <c r="C35" s="5"/>
      <c r="D35" s="5"/>
      <c r="E35" s="5"/>
      <c r="F35" s="11"/>
      <c r="G35" s="5"/>
      <c r="H35" s="5"/>
    </row>
    <row r="36" spans="1:8" x14ac:dyDescent="0.25">
      <c r="A36" s="5"/>
      <c r="B36" s="5"/>
      <c r="C36" s="5"/>
      <c r="D36" s="5"/>
      <c r="E36" s="5"/>
      <c r="F36" s="11"/>
      <c r="G36" s="5"/>
      <c r="H36" s="5"/>
    </row>
    <row r="37" spans="1:8" x14ac:dyDescent="0.25">
      <c r="A37" s="5"/>
      <c r="B37" s="5"/>
      <c r="C37" s="5"/>
      <c r="D37" s="5"/>
      <c r="E37" s="5"/>
      <c r="F37" s="11"/>
      <c r="G37" s="5"/>
      <c r="H37" s="5"/>
    </row>
    <row r="38" spans="1:8" x14ac:dyDescent="0.25">
      <c r="A38" s="5"/>
      <c r="B38" s="5"/>
      <c r="C38" s="5"/>
      <c r="D38" s="5"/>
      <c r="E38" s="5"/>
      <c r="F38" s="11"/>
      <c r="G38" s="5"/>
      <c r="H38" s="5"/>
    </row>
    <row r="39" spans="1:8" ht="15.75" x14ac:dyDescent="0.25">
      <c r="A39" s="5"/>
      <c r="B39" s="5"/>
      <c r="C39" s="5"/>
      <c r="D39" s="5"/>
      <c r="E39" s="6"/>
      <c r="F39" s="6"/>
      <c r="G39" s="5"/>
      <c r="H3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ПК</vt:lpstr>
      <vt:lpstr>РВК</vt:lpstr>
      <vt:lpstr>ПВРЗ</vt:lpstr>
      <vt:lpstr>ФБМЕС</vt:lpstr>
      <vt:lpstr>ПЗЗ</vt:lpstr>
      <vt:lpstr>Південна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2019-08-14T10:37:19Z</dcterms:modified>
</cp:coreProperties>
</file>