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2" sheetId="1" r:id="rId1"/>
    <sheet name="гост" sheetId="2" r:id="rId2"/>
    <sheet name="ціна" sheetId="3" r:id="rId3"/>
  </sheets>
  <definedNames/>
  <calcPr fullCalcOnLoad="1" fullPrecision="0"/>
</workbook>
</file>

<file path=xl/sharedStrings.xml><?xml version="1.0" encoding="utf-8"?>
<sst xmlns="http://schemas.openxmlformats.org/spreadsheetml/2006/main" count="355" uniqueCount="120">
  <si>
    <t>Д О Г О В І Р   купівлі-продажу № __________</t>
  </si>
  <si>
    <t>с.Висоцьк                                                                                                                        _____.______.2020р.</t>
  </si>
  <si>
    <r>
      <rPr>
        <sz val="12"/>
        <rFont val=""/>
        <family val="1"/>
      </rPr>
      <t xml:space="preserve"> Державне підприємство «Висоцьке лісове господарство», назване надалі «Продавець», в особі директора Торчила В.Ф, </t>
    </r>
    <r>
      <rPr>
        <sz val="12"/>
        <color indexed="8"/>
        <rFont val=""/>
        <family val="1"/>
      </rPr>
      <t xml:space="preserve">що діє на підставі Статуту </t>
    </r>
    <r>
      <rPr>
        <sz val="12"/>
        <rFont val=""/>
        <family val="1"/>
      </rPr>
      <t>з одного боку та  ____________________________________ ____________________</t>
    </r>
    <r>
      <rPr>
        <b/>
        <sz val="10"/>
        <rFont val="Arial"/>
        <family val="2"/>
      </rPr>
      <t>,</t>
    </r>
    <r>
      <rPr>
        <sz val="10"/>
        <rFont val="Arial"/>
        <family val="2"/>
      </rPr>
      <t xml:space="preserve"> що діє на підставі _________________________, в особі ____________________________________________</t>
    </r>
    <r>
      <rPr>
        <sz val="11"/>
        <rFont val="Arial"/>
        <family val="2"/>
      </rPr>
      <t>, з другого боку  уклали даний договір про наступне:</t>
    </r>
  </si>
  <si>
    <t>1. ПРЕДМЕТ ДОГОВОРУ.</t>
  </si>
  <si>
    <r>
      <rPr>
        <sz val="11"/>
        <rFont val="Arial"/>
        <family val="2"/>
      </rPr>
      <t xml:space="preserve"> 1.1. Продавець  продає, а  Покупець купує на умовах франко-склад Продавця </t>
    </r>
    <r>
      <rPr>
        <b/>
        <u val="single"/>
        <sz val="11"/>
        <rFont val="Arial"/>
        <family val="2"/>
      </rPr>
      <t xml:space="preserve"> сЛісоматеріали круглі</t>
    </r>
    <r>
      <rPr>
        <sz val="11"/>
        <rFont val="Arial"/>
        <family val="2"/>
      </rPr>
      <t xml:space="preserve"> надалі «товар».</t>
    </r>
  </si>
  <si>
    <t>2. ЯКІСТЬ  ТОВАРУ.</t>
  </si>
  <si>
    <t xml:space="preserve"> 2.1. По якості необроблена деревина відповідає вимогам чинних стандартів, а саме ДСТУ EN 1316-1:2018, ДСТУ EN 1316-2:2018, ДСТУ EN 1927-1:2018, ДСТУ EN 1927-2:2018, ДСТУ EN 1315-1-2001, ДСТУ EN 1315-2-2001, ТУУ-00994207-004:2018, ТУУ-00994207-005:2018.</t>
  </si>
  <si>
    <t>3. ЦІНА, ЗАГАЛЬНА СУМА ТА ОБ'ЄМ ДОГОВОРУ.</t>
  </si>
  <si>
    <t>№ п/п</t>
  </si>
  <si>
    <t>Назва товару</t>
  </si>
  <si>
    <t>Клас якості</t>
  </si>
  <si>
    <t>Код</t>
  </si>
  <si>
    <t>Діам., см</t>
  </si>
  <si>
    <t>Порода</t>
  </si>
  <si>
    <t>Довжина</t>
  </si>
  <si>
    <t>К-сть, куб.м.</t>
  </si>
  <si>
    <t>Умови поставки</t>
  </si>
  <si>
    <t>Од. виміру</t>
  </si>
  <si>
    <t>Ціна, грн./м.куб. (з ПДВ)</t>
  </si>
  <si>
    <t>Сума грн./м.куб. (з ПДВ)</t>
  </si>
  <si>
    <t>Разом</t>
  </si>
  <si>
    <t xml:space="preserve"> 3.2. Загальна сума договору ________________,00.грн.( ________________________________ грн.00 коп.) з ПДВ.</t>
  </si>
  <si>
    <t>4. УМОВИ  ПОСТАВКИ.</t>
  </si>
  <si>
    <t xml:space="preserve"> 4.1. Поставка товару по даному договору здійснюється на умовах франко-склад Продавця  місячними партіями.</t>
  </si>
  <si>
    <t xml:space="preserve"> 4.2. Термін поставки – ___ квартал 2020р./ ___.___.20р.-____.____.2020р./</t>
  </si>
  <si>
    <t xml:space="preserve"> 4.3. Місячна партія становить пропорційну частину загальної кількості товару, що забезпечує рівномірну поставку протягом терміну визначеного даним договором.</t>
  </si>
  <si>
    <r>
      <rPr>
        <sz val="10"/>
        <color indexed="8"/>
        <rFont val="Arial"/>
        <family val="2"/>
      </rPr>
      <t xml:space="preserve"> </t>
    </r>
    <r>
      <rPr>
        <sz val="11"/>
        <color indexed="8"/>
        <rFont val="Arial"/>
        <family val="2"/>
      </rPr>
      <t>4.4. Покупець вивозить товар своїм транспортом та за свій рахунок.</t>
    </r>
  </si>
  <si>
    <r>
      <rPr>
        <sz val="10"/>
        <color indexed="8"/>
        <rFont val="Arial"/>
        <family val="2"/>
      </rPr>
      <t xml:space="preserve"> </t>
    </r>
    <r>
      <rPr>
        <sz val="11"/>
        <color indexed="8"/>
        <rFont val="Arial"/>
        <family val="2"/>
      </rPr>
      <t>4.5. Продавець повідомляє Покупця про готовність  товару для приймання .</t>
    </r>
  </si>
  <si>
    <r>
      <rPr>
        <sz val="10"/>
        <color indexed="8"/>
        <rFont val="Arial"/>
        <family val="2"/>
      </rPr>
      <t xml:space="preserve"> </t>
    </r>
    <r>
      <rPr>
        <sz val="11"/>
        <color indexed="8"/>
        <rFont val="Arial"/>
        <family val="2"/>
      </rPr>
      <t xml:space="preserve">4.6. Продавець забезпечує завантаження товару  на транспортний засіб наданий Покупцем. </t>
    </r>
  </si>
  <si>
    <t>5. ПАКУВАННЯ  ТА МАРКУВАННЯ.</t>
  </si>
  <si>
    <t xml:space="preserve"> 5.1. Вартість пакування (кріплення  в автомобілі) не врахована у ціні товару.</t>
  </si>
  <si>
    <t xml:space="preserve"> 5.2. Маркування  у відповідності з нормами відповідних ГОСТ, ТУ, та ін. згідно законодавства України;.</t>
  </si>
  <si>
    <t xml:space="preserve"> 5.3. Комплект товаросупровідних документів:</t>
  </si>
  <si>
    <t xml:space="preserve">   - товаротранспортна  накладна, з відміткою FSC-100%, при наявності;</t>
  </si>
  <si>
    <t xml:space="preserve">   - податкова накладна;</t>
  </si>
  <si>
    <t xml:space="preserve">   - ТТН-ліс;</t>
  </si>
  <si>
    <t xml:space="preserve">   - спеціфікація.</t>
  </si>
  <si>
    <t>6. ПРИЙМАННЯ  ТОВАРУ.</t>
  </si>
  <si>
    <t xml:space="preserve"> 6.1. Приймання товару по кількості та якості (пп.2.1-3.5) здійснюється уповноваженими представниками обох сторін на складі Продавця перед завантаженням на транспортний засіб.</t>
  </si>
  <si>
    <t xml:space="preserve"> 6.2. У випадку відмови Покупця від підготовленої Продавцем партії товару, свідченням відповідності підготовленого Продавцем товару по кількості та якості вимогам договору (пп.2.1-3.5) є заключення експерта ТПП України.</t>
  </si>
  <si>
    <t>7. ПОРЯДОК РОЗРАХУНКІВ.</t>
  </si>
  <si>
    <r>
      <rPr>
        <sz val="11"/>
        <rFont val="Arial"/>
        <family val="2"/>
      </rPr>
      <t xml:space="preserve">7.1 </t>
    </r>
    <r>
      <rPr>
        <sz val="12"/>
        <rFont val="Times New Roman"/>
        <family val="1"/>
      </rPr>
      <t xml:space="preserve"> </t>
    </r>
    <r>
      <rPr>
        <sz val="11"/>
        <rFont val="Times New Roman"/>
        <family val="1"/>
      </rPr>
      <t xml:space="preserve">Покупець зобов'язаний здійснити попередню оплатиту 100% вартості партії товару, на підставі  рахунку-фактури, отриманого від Продавця, шляхом банківського переказу коштів на розрахунковий рахунок Продавця. За згодою Сторін може бути здійснена  оплата Товару  частинами в розмірі, який погоджується Сторонами. </t>
    </r>
    <r>
      <rPr>
        <sz val="11"/>
        <color indexed="8"/>
        <rFont val="Times New Roman"/>
        <family val="1"/>
      </rPr>
      <t xml:space="preserve">Момент оплати товару є дата </t>
    </r>
    <r>
      <rPr>
        <sz val="11"/>
        <color indexed="63"/>
        <rFont val="Times New Roman"/>
        <family val="1"/>
      </rPr>
      <t>зарахування коштів на розрахунковий рахунок  Продавця.</t>
    </r>
  </si>
  <si>
    <t>8. ОБОВ’ЯЗКИ СТОРІН.</t>
  </si>
  <si>
    <t xml:space="preserve"> 8.1 Покупець зобов'язаний:</t>
  </si>
  <si>
    <t>8.1.1. Своєчасно та в повному обсязі сплачувати за  поставлений Товар;</t>
  </si>
  <si>
    <t>8.1.2. Приймати поставлений Товар згідно ТТН;</t>
  </si>
  <si>
    <t>8.1.3 Забезпечувати Продавця інформацією, необхідною для надання Товару.</t>
  </si>
  <si>
    <t>8.2. Покупець має право:</t>
  </si>
  <si>
    <t>8.2.1. Достроково розірвати цей Договір в односторонньому  порядку у разі невиконнання</t>
  </si>
  <si>
    <t>зобов’язань Постачальником, повідомивши про це його у строк не менш, як за 10 (десять)</t>
  </si>
  <si>
    <t>календарних днів шляхом надсиланя письмового повідомлення про розірвання договору.</t>
  </si>
  <si>
    <t>8.2.2. Контролювати поставку Товару у строки, встановлені цим Договором.</t>
  </si>
  <si>
    <r>
      <rPr>
        <sz val="12"/>
        <rFont val="Times New Roman"/>
        <family val="1"/>
      </rPr>
      <t xml:space="preserve">8.3. </t>
    </r>
    <r>
      <rPr>
        <i/>
        <sz val="12"/>
        <rFont val="Times New Roman"/>
        <family val="1"/>
      </rPr>
      <t xml:space="preserve">Постачальник зобов’язаний:
</t>
    </r>
    <r>
      <rPr>
        <sz val="12"/>
        <rFont val="Times New Roman"/>
        <family val="1"/>
      </rPr>
      <t>8.3.1. Забезпечити поставку Товару  у строки , встановлені цим Договором.
8.3.2.Забезпечити поставку Товару якість якого відповідає умовам,установленим розділом 2 цього Договору.
8.3.3. При неможливості в передбачений цим Договором строк поставити Товар, повідомити про це Покупця, щляхом телефонного зв’язку або направлення листа.
8.4.</t>
    </r>
    <r>
      <rPr>
        <i/>
        <sz val="12"/>
        <rFont val="Times New Roman"/>
        <family val="1"/>
      </rPr>
      <t xml:space="preserve"> </t>
    </r>
    <r>
      <rPr>
        <sz val="12"/>
        <rFont val="Times New Roman"/>
        <family val="1"/>
      </rPr>
      <t xml:space="preserve"> </t>
    </r>
    <r>
      <rPr>
        <i/>
        <sz val="12"/>
        <rFont val="Times New Roman"/>
        <family val="1"/>
      </rPr>
      <t xml:space="preserve">Постачальник має право:
</t>
    </r>
    <r>
      <rPr>
        <sz val="12"/>
        <rFont val="Times New Roman"/>
        <family val="1"/>
      </rPr>
      <t>8.4.1. Своєчасно та в повному обсязі отримувати плату за поставлені партії Товару, згідно умов цього Договору.
8.4.2. Отримувати від Покупця інформацію, необхідну для поставки Товару за цим Договором.</t>
    </r>
  </si>
  <si>
    <r>
      <rPr>
        <b/>
        <sz val="12"/>
        <rFont val="Times New Roman"/>
        <family val="1"/>
      </rPr>
      <t xml:space="preserve">                                                                    9. Відповідальність сторін
</t>
    </r>
    <r>
      <rPr>
        <sz val="12"/>
        <rFont val="Times New Roman"/>
        <family val="1"/>
      </rPr>
      <t xml:space="preserve">9.1. У випадку порушення зобов’язання, що виникає з цього Договору (надалі іменується «порушення Договору»), Сторона несе відповідальність, визначену цим Договором та (або) чинним в Україні законодавством.
9.2. Порушенням Договору є його невиконання або неналежне виконання, тобто виконання з порушенням умов, визначених змістом цього Договору.
9.3. У разі затримки або поставки партії Товару не в повному обсязі, заявленому Покупцем, Постачальник сплачує Покупцю пеню в розмірі подвійної облікової ставки НБУ, яка діяла у період, за який нараховується пеня, від вартості Товару, який замовлений за кожний день затримки поставки.
9.4. За несвоєчасну оплату за даним Договором Покупець сплачує Постачальнику пеню в розмірі подвійної облікової ставки НБУ від простроченої суми за кожен день простроченя платежу. Сплата пені не звільняє Покупця від сплати основної суми заборгованості.
9.5. Крім пені, передбаченої п.9.4 у випадку несвоєчасної оплати товару понад 10 (десять) календарних днів, покупець зобов»язаний сплатити  штраф в розмірі 10% від вартості неоплаченого товару.                 </t>
    </r>
  </si>
  <si>
    <t>10. ФОРС — МАЖОР.</t>
  </si>
  <si>
    <t xml:space="preserve"> 10.1.У випадку неможливості виконання однією із сторін своїх зобов’язань за даним договором з причин дії обставин непоборної сили, заборонних заходів державних органів, аварій, військових та диверсійних дій, блокади та надзвичайних обставин, які підтверджені належно завіреним документом, виданим Торгово-промисловою палатою України, потерпіла сторона негайно повідомляє про це іншу сторону та узгоджує з нею умови відстрочки виконання обов’язків.</t>
  </si>
  <si>
    <t>11. РОЗГЛЯД  СПІРНИХ ПИТАНЬ.</t>
  </si>
  <si>
    <t xml:space="preserve"> 11.1. Усі спірні питання, що виникають при виконанні даного договору, вирішуються шляхом переговорів.</t>
  </si>
  <si>
    <t xml:space="preserve"> 11.2. Усі спірні питання між сторонами, з яких не було досягнуто взаємної згоди, вирішуються у відповідності до даного договору та законодавства України.</t>
  </si>
  <si>
    <t xml:space="preserve"> 11.3. У випадках, що не передбачені даним договором, сторони керуються чинним законодавством.</t>
  </si>
  <si>
    <t>12. ЗАКЛЮЧНІ  ПОЛОЖЕННЯ.</t>
  </si>
  <si>
    <t xml:space="preserve"> 12.1. Даний договір вступає в силу з дати його підписання сторонами та діє до 31.03.2020р, але в будь якому разі до повного виконання взятих  за  договором зобов”язань у частині проведення розрахунків за повну поставку товару.</t>
  </si>
  <si>
    <t xml:space="preserve"> 12.2. Жодна із сторін не має права передавати свої повноваження за даним договором третій стороні без письмової згоди на те іншої сторони.</t>
  </si>
  <si>
    <t xml:space="preserve"> 12.3. Всі зміни та доповнення до даного договору діють тільки у тому випадку, коли вони оформлені в письмовій формі та підписані уповноваженими представниками обох сторін.</t>
  </si>
  <si>
    <t xml:space="preserve"> 12.4. Даний договір укладено у двох оригінальних примірниках, по одному для кожної із сторін, кожен з яких має однакову юридичну силу.</t>
  </si>
  <si>
    <r>
      <rPr>
        <b/>
        <sz val="12"/>
        <rFont val="Times New Roman"/>
        <family val="1"/>
      </rPr>
      <t xml:space="preserve">                                                                                 13. Інші умови
</t>
    </r>
    <r>
      <rPr>
        <sz val="12"/>
        <rFont val="Times New Roman"/>
        <family val="1"/>
      </rPr>
      <t>13.1. Сторони зобов’язуються письмово повідомляти одна одну у випадках прийняття рішень про ліквідацію, реорганізацію або банкрутство однієї із сторін у термін не пізніше 3 (трьох) календарних днів із дати прийняття такого рішення. У ті ж терміни Сторони повідомляють одна одну про зміну поштової, юридичної адреси або банківських реквізитів.
13.2. Реорганізація Покупця чи Постачальника, або перехід права власності до інших осіб не визнається підставою для зміни або припинення чинності цього Договору і зберігає свою чинність для нового власника (їх правонаступників), якщо інше не передбачається цим Договором або чинним законодавством.</t>
    </r>
    <r>
      <rPr>
        <sz val="12"/>
        <rFont val=""/>
        <family val="1"/>
      </rPr>
      <t>.</t>
    </r>
  </si>
  <si>
    <t>14. РЕКВІЗИТИ СТОРІН:</t>
  </si>
  <si>
    <t>ПРОДАВЕЦЬ</t>
  </si>
  <si>
    <t>ПОКУПЕЦЬ</t>
  </si>
  <si>
    <r>
      <rPr>
        <b/>
        <sz val="10"/>
        <color indexed="8"/>
        <rFont val="Arial"/>
        <family val="2"/>
      </rPr>
      <t xml:space="preserve">Державне підприємство "Висоцьке лісове господарство";
</t>
    </r>
    <r>
      <rPr>
        <sz val="10"/>
        <color indexed="8"/>
        <rFont val="Arial"/>
        <family val="2"/>
      </rPr>
      <t xml:space="preserve">34111, Рівненська обл., Дубровицький р-н, с. Висоцьк, вул. Містечкова, буд.31, т:(03658)60212, 60233, т/ф:60233;
р/р UA913333910000026004060038875 в АТ КБ "Приватбанк",       м .Рівне МФО 333391;
Код ЄДРПОУ 00992740;
Свідоцтво платника ПДВ №24552028;
Інд. податковий номер: 009927417052.  </t>
    </r>
  </si>
  <si>
    <t>Директор_____________________В.Ф.Торчило</t>
  </si>
  <si>
    <r>
      <rPr>
        <sz val="12"/>
        <rFont val="times new roman;times"/>
        <family val="1"/>
      </rPr>
      <t>Керівник _______________   </t>
    </r>
    <r>
      <rPr>
        <sz val="12"/>
        <rFont val="Liberation Serif;Times New Roman"/>
        <family val="1"/>
      </rPr>
      <t>/______________</t>
    </r>
  </si>
  <si>
    <t>М.П.</t>
  </si>
  <si>
    <t>A</t>
  </si>
  <si>
    <t>D0</t>
  </si>
  <si>
    <t>До 10 см</t>
  </si>
  <si>
    <t>B</t>
  </si>
  <si>
    <t>D1a</t>
  </si>
  <si>
    <t>10 — 14</t>
  </si>
  <si>
    <t>C</t>
  </si>
  <si>
    <t>D1b</t>
  </si>
  <si>
    <t>15 — 19</t>
  </si>
  <si>
    <t>D</t>
  </si>
  <si>
    <t>D2a</t>
  </si>
  <si>
    <t>20 — 24</t>
  </si>
  <si>
    <t>Деревина дров'яна ПВ</t>
  </si>
  <si>
    <t>D2b</t>
  </si>
  <si>
    <t>25 — 29</t>
  </si>
  <si>
    <t>Деревина дров'яна НП</t>
  </si>
  <si>
    <t>D3a</t>
  </si>
  <si>
    <t>30 — 34</t>
  </si>
  <si>
    <t>--</t>
  </si>
  <si>
    <t>D3b</t>
  </si>
  <si>
    <t>35 — 39</t>
  </si>
  <si>
    <t>D4</t>
  </si>
  <si>
    <t>40 — 49</t>
  </si>
  <si>
    <t>D5</t>
  </si>
  <si>
    <t>50 — 59</t>
  </si>
  <si>
    <t>2-&gt;</t>
  </si>
  <si>
    <t>L1</t>
  </si>
  <si>
    <t>Сосна звичайна</t>
  </si>
  <si>
    <t>L2</t>
  </si>
  <si>
    <t>Вільха чорна</t>
  </si>
  <si>
    <t>L3</t>
  </si>
  <si>
    <t>Береза повисла</t>
  </si>
  <si>
    <t>сКруглі лісоматеріали</t>
  </si>
  <si>
    <t>шКруглі лісоматеріали</t>
  </si>
  <si>
    <t>С</t>
  </si>
  <si>
    <t>D1а</t>
  </si>
  <si>
    <t>10-14</t>
  </si>
  <si>
    <t>В</t>
  </si>
  <si>
    <t>15-19</t>
  </si>
  <si>
    <t>20-24</t>
  </si>
  <si>
    <t>А</t>
  </si>
  <si>
    <t>25-29</t>
  </si>
  <si>
    <t>30-34</t>
  </si>
  <si>
    <t>35-39</t>
  </si>
  <si>
    <t>40-49</t>
  </si>
  <si>
    <t>5 і більш.(штаб.)</t>
  </si>
  <si>
    <t>штабель</t>
  </si>
</sst>
</file>

<file path=xl/styles.xml><?xml version="1.0" encoding="utf-8"?>
<styleSheet xmlns="http://schemas.openxmlformats.org/spreadsheetml/2006/main">
  <numFmts count="3">
    <numFmt numFmtId="164" formatCode="General"/>
    <numFmt numFmtId="165" formatCode="0.00"/>
    <numFmt numFmtId="166" formatCode="@"/>
  </numFmts>
  <fonts count="26">
    <font>
      <sz val="10"/>
      <name val="Arial"/>
      <family val="2"/>
    </font>
    <font>
      <sz val="11"/>
      <color indexed="8"/>
      <name val="Calibri"/>
      <family val="2"/>
    </font>
    <font>
      <sz val="8"/>
      <name val="Arial"/>
      <family val="2"/>
    </font>
    <font>
      <sz val="12"/>
      <name val="Arial"/>
      <family val="2"/>
    </font>
    <font>
      <b/>
      <sz val="14"/>
      <name val="Arial"/>
      <family val="2"/>
    </font>
    <font>
      <b/>
      <sz val="12"/>
      <name val="Arial"/>
      <family val="2"/>
    </font>
    <font>
      <sz val="12"/>
      <name val=""/>
      <family val="1"/>
    </font>
    <font>
      <sz val="12"/>
      <color indexed="8"/>
      <name val=""/>
      <family val="1"/>
    </font>
    <font>
      <b/>
      <sz val="10"/>
      <name val="Arial"/>
      <family val="2"/>
    </font>
    <font>
      <sz val="11"/>
      <name val="Arial"/>
      <family val="2"/>
    </font>
    <font>
      <b/>
      <sz val="11"/>
      <name val="Arial"/>
      <family val="2"/>
    </font>
    <font>
      <b/>
      <u val="single"/>
      <sz val="11"/>
      <name val="Arial"/>
      <family val="2"/>
    </font>
    <font>
      <sz val="11"/>
      <color indexed="8"/>
      <name val="Arial"/>
      <family val="2"/>
    </font>
    <font>
      <sz val="10"/>
      <color indexed="8"/>
      <name val="Arial"/>
      <family val="2"/>
    </font>
    <font>
      <sz val="12"/>
      <name val="Times New Roman"/>
      <family val="1"/>
    </font>
    <font>
      <sz val="11"/>
      <name val="Times New Roman"/>
      <family val="1"/>
    </font>
    <font>
      <sz val="11"/>
      <color indexed="8"/>
      <name val="Times New Roman"/>
      <family val="1"/>
    </font>
    <font>
      <sz val="11"/>
      <color indexed="63"/>
      <name val="Times New Roman"/>
      <family val="1"/>
    </font>
    <font>
      <i/>
      <sz val="11"/>
      <name val="Arial"/>
      <family val="2"/>
    </font>
    <font>
      <i/>
      <sz val="12"/>
      <name val="Times New Roman"/>
      <family val="1"/>
    </font>
    <font>
      <b/>
      <sz val="12"/>
      <name val="Times New Roman"/>
      <family val="1"/>
    </font>
    <font>
      <b/>
      <sz val="10"/>
      <color indexed="8"/>
      <name val="Arial"/>
      <family val="2"/>
    </font>
    <font>
      <sz val="12"/>
      <name val="times new roman;times"/>
      <family val="1"/>
    </font>
    <font>
      <sz val="12"/>
      <name val="Liberation Serif;Times New Roman"/>
      <family val="1"/>
    </font>
    <font>
      <b/>
      <sz val="14"/>
      <name val="Times New Roman"/>
      <family val="1"/>
    </font>
    <font>
      <b/>
      <sz val="14"/>
      <color indexed="25"/>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59"/>
      </left>
      <right style="thin">
        <color indexed="59"/>
      </right>
      <top style="thin">
        <color indexed="59"/>
      </top>
      <bottom style="thin">
        <color indexed="59"/>
      </bottom>
    </border>
    <border>
      <left style="thin">
        <color indexed="8"/>
      </left>
      <right style="thin">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cellStyleXfs>
  <cellXfs count="42">
    <xf numFmtId="164" fontId="0" fillId="0" borderId="0" xfId="0" applyAlignment="1">
      <alignment/>
    </xf>
    <xf numFmtId="164" fontId="3" fillId="0" borderId="0" xfId="0" applyFont="1" applyAlignment="1">
      <alignment horizontal="center" vertical="center" wrapText="1"/>
    </xf>
    <xf numFmtId="164" fontId="4" fillId="0" borderId="0" xfId="0" applyFont="1" applyBorder="1" applyAlignment="1">
      <alignment horizontal="center" vertical="center" wrapText="1"/>
    </xf>
    <xf numFmtId="164" fontId="5" fillId="0" borderId="0" xfId="0" applyFont="1" applyBorder="1" applyAlignment="1">
      <alignment horizontal="center" vertical="center" wrapText="1"/>
    </xf>
    <xf numFmtId="164" fontId="6" fillId="0" borderId="0" xfId="0" applyFont="1" applyBorder="1" applyAlignment="1">
      <alignment horizontal="justify" vertical="center" wrapText="1"/>
    </xf>
    <xf numFmtId="164" fontId="10" fillId="0" borderId="0" xfId="0" applyFont="1" applyBorder="1" applyAlignment="1">
      <alignment horizontal="center" vertical="center" wrapText="1"/>
    </xf>
    <xf numFmtId="164" fontId="9" fillId="0" borderId="0" xfId="0" applyFont="1" applyBorder="1" applyAlignment="1">
      <alignment horizontal="justify" vertical="center" wrapText="1"/>
    </xf>
    <xf numFmtId="164"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164" fontId="5" fillId="0" borderId="0" xfId="0" applyFont="1" applyAlignment="1">
      <alignment horizontal="center" vertical="center" wrapText="1"/>
    </xf>
    <xf numFmtId="165" fontId="4" fillId="0" borderId="1" xfId="0" applyNumberFormat="1" applyFont="1" applyBorder="1" applyAlignment="1">
      <alignment horizontal="right" vertical="center" wrapText="1"/>
    </xf>
    <xf numFmtId="164" fontId="9" fillId="0" borderId="0" xfId="0" applyFont="1" applyBorder="1" applyAlignment="1">
      <alignment horizontal="left" vertical="center" wrapText="1"/>
    </xf>
    <xf numFmtId="164" fontId="9" fillId="0" borderId="0" xfId="0" applyFont="1" applyBorder="1" applyAlignment="1">
      <alignment horizontal="justify" vertical="center" wrapText="1"/>
    </xf>
    <xf numFmtId="164" fontId="12" fillId="0" borderId="0" xfId="0" applyFont="1" applyBorder="1" applyAlignment="1">
      <alignment horizontal="justify" vertical="center" wrapText="1"/>
    </xf>
    <xf numFmtId="164" fontId="12" fillId="0" borderId="0" xfId="0" applyFont="1" applyBorder="1" applyAlignment="1">
      <alignment horizontal="left" vertical="center" wrapText="1"/>
    </xf>
    <xf numFmtId="164" fontId="13" fillId="0" borderId="0" xfId="0" applyFont="1" applyBorder="1" applyAlignment="1">
      <alignment horizontal="justify" vertical="center" wrapText="1"/>
    </xf>
    <xf numFmtId="164" fontId="3" fillId="0" borderId="0" xfId="0" applyFont="1" applyBorder="1" applyAlignment="1">
      <alignment horizontal="left" vertical="center" wrapText="1"/>
    </xf>
    <xf numFmtId="164" fontId="9" fillId="2" borderId="0" xfId="0" applyFont="1" applyFill="1" applyBorder="1" applyAlignment="1">
      <alignment horizontal="left" vertical="center" wrapText="1"/>
    </xf>
    <xf numFmtId="164" fontId="10" fillId="2" borderId="0" xfId="0" applyFont="1" applyFill="1" applyBorder="1" applyAlignment="1">
      <alignment horizontal="center" vertical="center" wrapText="1"/>
    </xf>
    <xf numFmtId="164" fontId="9" fillId="2" borderId="0" xfId="0" applyFont="1" applyFill="1" applyBorder="1" applyAlignment="1">
      <alignment horizontal="left" vertical="center" wrapText="1"/>
    </xf>
    <xf numFmtId="164" fontId="9" fillId="0" borderId="0" xfId="0" applyFont="1" applyAlignment="1">
      <alignment horizontal="center" vertical="center" wrapText="1"/>
    </xf>
    <xf numFmtId="164" fontId="9" fillId="0" borderId="0" xfId="0" applyFont="1" applyAlignment="1">
      <alignment/>
    </xf>
    <xf numFmtId="164" fontId="18" fillId="2" borderId="0" xfId="0" applyFont="1" applyFill="1" applyBorder="1" applyAlignment="1">
      <alignment horizontal="left" vertical="center" wrapText="1"/>
    </xf>
    <xf numFmtId="164" fontId="14" fillId="2" borderId="0" xfId="0" applyFont="1" applyFill="1" applyBorder="1" applyAlignment="1">
      <alignment horizontal="left" vertical="center" wrapText="1"/>
    </xf>
    <xf numFmtId="164" fontId="20" fillId="2" borderId="0" xfId="0" applyFont="1" applyFill="1" applyBorder="1" applyAlignment="1">
      <alignment horizontal="left" vertical="center" wrapText="1"/>
    </xf>
    <xf numFmtId="164" fontId="10" fillId="2" borderId="0" xfId="0" applyFont="1" applyFill="1" applyBorder="1" applyAlignment="1">
      <alignment horizontal="center" vertical="center" wrapText="1"/>
    </xf>
    <xf numFmtId="164" fontId="8" fillId="0" borderId="0" xfId="0" applyFont="1" applyBorder="1" applyAlignment="1">
      <alignment horizontal="center" vertical="center" wrapText="1"/>
    </xf>
    <xf numFmtId="164" fontId="21" fillId="0" borderId="0" xfId="0" applyFont="1" applyBorder="1" applyAlignment="1">
      <alignment horizontal="left" vertical="center" wrapText="1"/>
    </xf>
    <xf numFmtId="164" fontId="8" fillId="0" borderId="0" xfId="0" applyFont="1" applyBorder="1" applyAlignment="1">
      <alignment horizontal="left" vertical="center" wrapText="1"/>
    </xf>
    <xf numFmtId="164" fontId="3" fillId="0" borderId="0" xfId="0" applyFont="1" applyBorder="1" applyAlignment="1">
      <alignment horizontal="center" vertical="center" wrapText="1"/>
    </xf>
    <xf numFmtId="164" fontId="22" fillId="0" borderId="0" xfId="0" applyFont="1" applyBorder="1" applyAlignment="1">
      <alignment horizontal="center" vertical="center" wrapText="1"/>
    </xf>
    <xf numFmtId="164" fontId="8" fillId="0" borderId="2" xfId="0" applyFont="1" applyBorder="1" applyAlignment="1">
      <alignment horizontal="left" vertical="center"/>
    </xf>
    <xf numFmtId="164" fontId="8" fillId="0" borderId="2" xfId="0" applyFont="1" applyBorder="1" applyAlignment="1">
      <alignment horizontal="center" vertical="center"/>
    </xf>
    <xf numFmtId="164" fontId="16" fillId="0" borderId="3" xfId="0" applyFont="1" applyFill="1" applyBorder="1" applyAlignment="1" applyProtection="1">
      <alignment/>
      <protection hidden="1"/>
    </xf>
    <xf numFmtId="164" fontId="16" fillId="0" borderId="3" xfId="20" applyFont="1" applyFill="1" applyBorder="1" applyAlignment="1" applyProtection="1">
      <alignment horizontal="left" vertical="top"/>
      <protection locked="0"/>
    </xf>
    <xf numFmtId="164" fontId="16" fillId="2" borderId="3" xfId="21" applyNumberFormat="1" applyFont="1" applyFill="1" applyBorder="1" applyAlignment="1">
      <alignment horizontal="left" vertical="top"/>
      <protection/>
    </xf>
    <xf numFmtId="164" fontId="24" fillId="2" borderId="1" xfId="0" applyFont="1" applyFill="1" applyBorder="1" applyAlignment="1">
      <alignment horizontal="center" vertical="center" wrapText="1"/>
    </xf>
    <xf numFmtId="164" fontId="24" fillId="0" borderId="1" xfId="0" applyFont="1" applyBorder="1" applyAlignment="1">
      <alignment horizontal="center" vertical="center" wrapText="1"/>
    </xf>
    <xf numFmtId="166" fontId="24" fillId="2" borderId="1" xfId="0" applyNumberFormat="1" applyFont="1" applyFill="1" applyBorder="1" applyAlignment="1">
      <alignment horizontal="center" vertical="center" wrapText="1"/>
    </xf>
    <xf numFmtId="165" fontId="24" fillId="2" borderId="1" xfId="0" applyNumberFormat="1" applyFont="1" applyFill="1" applyBorder="1" applyAlignment="1">
      <alignment horizontal="center" vertical="center" wrapText="1"/>
    </xf>
    <xf numFmtId="165" fontId="25" fillId="2" borderId="1" xfId="0" applyNumberFormat="1" applyFont="1" applyFill="1" applyBorder="1" applyAlignment="1">
      <alignment horizontal="center" vertical="center" wrapText="1"/>
    </xf>
    <xf numFmtId="164" fontId="24" fillId="0" borderId="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Percent" xfId="19"/>
    <cellStyle name="Normal" xfId="20"/>
    <cellStyle name="Обычный_клас_якості" xfId="21"/>
  </cellStyles>
  <dxfs count="1">
    <dxf>
      <font>
        <b val="0"/>
        <sz val="11"/>
        <color rgb="FF000000"/>
      </font>
      <fill>
        <patternFill patternType="solid">
          <fgColor rgb="FF9999FF"/>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7030A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2424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62"/>
  <sheetViews>
    <sheetView showZeros="0" tabSelected="1" view="pageBreakPreview" zoomScale="95" zoomScaleNormal="200" zoomScaleSheetLayoutView="95" workbookViewId="0" topLeftCell="A1">
      <selection activeCell="G62" sqref="G62"/>
    </sheetView>
  </sheetViews>
  <sheetFormatPr defaultColWidth="10.28125" defaultRowHeight="12.75"/>
  <cols>
    <col min="1" max="1" width="4.421875" style="1" customWidth="1"/>
    <col min="2" max="2" width="19.140625" style="1" customWidth="1"/>
    <col min="3" max="4" width="7.421875" style="1" customWidth="1"/>
    <col min="5" max="7" width="11.421875" style="1" customWidth="1"/>
    <col min="8" max="8" width="8.28125" style="1" customWidth="1"/>
    <col min="9" max="9" width="10.7109375" style="1" customWidth="1"/>
    <col min="10" max="10" width="8.28125" style="1" customWidth="1"/>
    <col min="11" max="11" width="12.28125" style="1" customWidth="1"/>
    <col min="12" max="12" width="13.00390625" style="1" customWidth="1"/>
    <col min="13" max="16384" width="11.421875" style="1" customWidth="1"/>
  </cols>
  <sheetData>
    <row r="1" spans="1:12" ht="18.75" customHeight="1">
      <c r="A1" s="2" t="s">
        <v>0</v>
      </c>
      <c r="B1" s="2"/>
      <c r="C1" s="2"/>
      <c r="D1" s="2"/>
      <c r="E1" s="2"/>
      <c r="F1" s="2"/>
      <c r="G1" s="2"/>
      <c r="H1" s="2"/>
      <c r="I1" s="2"/>
      <c r="J1" s="2"/>
      <c r="K1" s="2"/>
      <c r="L1" s="2"/>
    </row>
    <row r="2" spans="1:12" ht="18" customHeight="1">
      <c r="A2" s="3" t="s">
        <v>1</v>
      </c>
      <c r="B2" s="3"/>
      <c r="C2" s="3"/>
      <c r="D2" s="3"/>
      <c r="E2" s="3"/>
      <c r="F2" s="3"/>
      <c r="G2" s="3"/>
      <c r="H2" s="3"/>
      <c r="I2" s="3"/>
      <c r="J2" s="3"/>
      <c r="K2" s="3"/>
      <c r="L2" s="3"/>
    </row>
    <row r="3" spans="1:12" ht="56.25" customHeight="1">
      <c r="A3" s="4" t="s">
        <v>2</v>
      </c>
      <c r="B3" s="4"/>
      <c r="C3" s="4"/>
      <c r="D3" s="4"/>
      <c r="E3" s="4"/>
      <c r="F3" s="4"/>
      <c r="G3" s="4"/>
      <c r="H3" s="4"/>
      <c r="I3" s="4"/>
      <c r="J3" s="4"/>
      <c r="K3" s="4"/>
      <c r="L3" s="4"/>
    </row>
    <row r="4" spans="1:12" ht="16.5" customHeight="1">
      <c r="A4" s="5" t="s">
        <v>3</v>
      </c>
      <c r="B4" s="5"/>
      <c r="C4" s="5"/>
      <c r="D4" s="5"/>
      <c r="E4" s="5"/>
      <c r="F4" s="5"/>
      <c r="G4" s="5"/>
      <c r="H4" s="5"/>
      <c r="I4" s="5"/>
      <c r="J4" s="5"/>
      <c r="K4" s="5"/>
      <c r="L4" s="5"/>
    </row>
    <row r="5" spans="1:12" ht="16.5" customHeight="1">
      <c r="A5" s="6" t="s">
        <v>4</v>
      </c>
      <c r="B5" s="6"/>
      <c r="C5" s="6"/>
      <c r="D5" s="6"/>
      <c r="E5" s="6"/>
      <c r="F5" s="6"/>
      <c r="G5" s="6"/>
      <c r="H5" s="6"/>
      <c r="I5" s="6"/>
      <c r="J5" s="6"/>
      <c r="K5" s="6"/>
      <c r="L5" s="6"/>
    </row>
    <row r="6" spans="1:12" ht="16.5" customHeight="1">
      <c r="A6" s="5" t="s">
        <v>5</v>
      </c>
      <c r="B6" s="5"/>
      <c r="C6" s="5"/>
      <c r="D6" s="5"/>
      <c r="E6" s="5"/>
      <c r="F6" s="5"/>
      <c r="G6" s="5"/>
      <c r="H6" s="5"/>
      <c r="I6" s="5"/>
      <c r="J6" s="5"/>
      <c r="K6" s="5"/>
      <c r="L6" s="5"/>
    </row>
    <row r="7" spans="1:12" ht="43.5" customHeight="1">
      <c r="A7" s="6" t="s">
        <v>6</v>
      </c>
      <c r="B7" s="6"/>
      <c r="C7" s="6"/>
      <c r="D7" s="6"/>
      <c r="E7" s="6"/>
      <c r="F7" s="6"/>
      <c r="G7" s="6"/>
      <c r="H7" s="6"/>
      <c r="I7" s="6"/>
      <c r="J7" s="6"/>
      <c r="K7" s="6"/>
      <c r="L7" s="6"/>
    </row>
    <row r="8" spans="1:12" ht="16.5" customHeight="1">
      <c r="A8" s="5" t="s">
        <v>7</v>
      </c>
      <c r="B8" s="5"/>
      <c r="C8" s="5"/>
      <c r="D8" s="5"/>
      <c r="E8" s="5"/>
      <c r="F8" s="5"/>
      <c r="G8" s="5"/>
      <c r="H8" s="5"/>
      <c r="I8" s="5"/>
      <c r="J8" s="5"/>
      <c r="K8" s="5"/>
      <c r="L8" s="5"/>
    </row>
    <row r="9" spans="1:12" ht="40.5">
      <c r="A9" s="7" t="s">
        <v>8</v>
      </c>
      <c r="B9" s="7" t="s">
        <v>9</v>
      </c>
      <c r="C9" s="7" t="s">
        <v>10</v>
      </c>
      <c r="D9" s="7" t="s">
        <v>11</v>
      </c>
      <c r="E9" s="7" t="s">
        <v>12</v>
      </c>
      <c r="F9" s="7" t="s">
        <v>13</v>
      </c>
      <c r="G9" s="7" t="s">
        <v>14</v>
      </c>
      <c r="H9" s="7" t="s">
        <v>15</v>
      </c>
      <c r="I9" s="7" t="s">
        <v>16</v>
      </c>
      <c r="J9" s="7" t="s">
        <v>17</v>
      </c>
      <c r="K9" s="7" t="s">
        <v>18</v>
      </c>
      <c r="L9" s="7" t="s">
        <v>19</v>
      </c>
    </row>
    <row r="10" spans="1:12" ht="16.5">
      <c r="A10" s="7">
        <v>1</v>
      </c>
      <c r="B10" s="7"/>
      <c r="C10" s="7"/>
      <c r="D10" s="7"/>
      <c r="E10" s="7"/>
      <c r="F10" s="7"/>
      <c r="G10" s="7"/>
      <c r="H10" s="7"/>
      <c r="I10" s="7"/>
      <c r="J10" s="7"/>
      <c r="K10" s="8"/>
      <c r="L10" s="8"/>
    </row>
    <row r="11" spans="1:12" ht="18.75" customHeight="1">
      <c r="A11" s="9"/>
      <c r="B11" s="3" t="s">
        <v>20</v>
      </c>
      <c r="C11" s="3"/>
      <c r="D11" s="9"/>
      <c r="E11" s="9"/>
      <c r="F11" s="9"/>
      <c r="G11" s="9"/>
      <c r="H11" s="9"/>
      <c r="I11" s="9"/>
      <c r="J11" s="9"/>
      <c r="K11" s="10">
        <f>SUM(L10:L10)</f>
        <v>0</v>
      </c>
      <c r="L11" s="10"/>
    </row>
    <row r="12" spans="1:12" ht="16.5" customHeight="1">
      <c r="A12" s="11" t="s">
        <v>21</v>
      </c>
      <c r="B12" s="11"/>
      <c r="C12" s="11"/>
      <c r="D12" s="11"/>
      <c r="E12" s="11"/>
      <c r="F12" s="11"/>
      <c r="G12" s="11"/>
      <c r="H12" s="11"/>
      <c r="I12" s="11"/>
      <c r="J12" s="11"/>
      <c r="K12" s="11"/>
      <c r="L12" s="11"/>
    </row>
    <row r="13" spans="1:12" ht="16.5" customHeight="1">
      <c r="A13" s="5" t="s">
        <v>22</v>
      </c>
      <c r="B13" s="5"/>
      <c r="C13" s="5"/>
      <c r="D13" s="5"/>
      <c r="E13" s="5"/>
      <c r="F13" s="5"/>
      <c r="G13" s="5"/>
      <c r="H13" s="5"/>
      <c r="I13" s="5"/>
      <c r="J13" s="5"/>
      <c r="K13" s="5"/>
      <c r="L13" s="5"/>
    </row>
    <row r="14" spans="1:12" ht="16.5" customHeight="1">
      <c r="A14" s="12" t="s">
        <v>23</v>
      </c>
      <c r="B14" s="12"/>
      <c r="C14" s="12"/>
      <c r="D14" s="12"/>
      <c r="E14" s="12"/>
      <c r="F14" s="12"/>
      <c r="G14" s="12"/>
      <c r="H14" s="12"/>
      <c r="I14" s="12"/>
      <c r="J14" s="12"/>
      <c r="K14" s="12"/>
      <c r="L14" s="12"/>
    </row>
    <row r="15" spans="1:12" ht="16.5" customHeight="1">
      <c r="A15" s="13" t="s">
        <v>24</v>
      </c>
      <c r="B15" s="13"/>
      <c r="C15" s="13"/>
      <c r="D15" s="13"/>
      <c r="E15" s="13"/>
      <c r="F15" s="13"/>
      <c r="G15" s="13"/>
      <c r="H15" s="13"/>
      <c r="I15" s="13"/>
      <c r="J15" s="13"/>
      <c r="K15" s="13"/>
      <c r="L15" s="13"/>
    </row>
    <row r="16" spans="1:12" ht="29.25" customHeight="1">
      <c r="A16" s="14" t="s">
        <v>25</v>
      </c>
      <c r="B16" s="14"/>
      <c r="C16" s="14"/>
      <c r="D16" s="14"/>
      <c r="E16" s="14"/>
      <c r="F16" s="14"/>
      <c r="G16" s="14"/>
      <c r="H16" s="14"/>
      <c r="I16" s="14"/>
      <c r="J16" s="14"/>
      <c r="K16" s="14"/>
      <c r="L16" s="14"/>
    </row>
    <row r="17" spans="1:12" ht="16.5" customHeight="1">
      <c r="A17" s="15" t="s">
        <v>26</v>
      </c>
      <c r="B17" s="15"/>
      <c r="C17" s="15"/>
      <c r="D17" s="15"/>
      <c r="E17" s="15"/>
      <c r="F17" s="15"/>
      <c r="G17" s="15"/>
      <c r="H17" s="15"/>
      <c r="I17" s="15"/>
      <c r="J17" s="15"/>
      <c r="K17" s="15"/>
      <c r="L17" s="15"/>
    </row>
    <row r="18" spans="1:12" ht="16.5" customHeight="1">
      <c r="A18" s="15" t="s">
        <v>27</v>
      </c>
      <c r="B18" s="15"/>
      <c r="C18" s="15"/>
      <c r="D18" s="15"/>
      <c r="E18" s="15"/>
      <c r="F18" s="15"/>
      <c r="G18" s="15"/>
      <c r="H18" s="15"/>
      <c r="I18" s="15"/>
      <c r="J18" s="15"/>
      <c r="K18" s="15"/>
      <c r="L18" s="15"/>
    </row>
    <row r="19" spans="1:12" ht="16.5" customHeight="1">
      <c r="A19" s="15" t="s">
        <v>28</v>
      </c>
      <c r="B19" s="15"/>
      <c r="C19" s="15"/>
      <c r="D19" s="15"/>
      <c r="E19" s="15"/>
      <c r="F19" s="15"/>
      <c r="G19" s="15"/>
      <c r="H19" s="15"/>
      <c r="I19" s="15"/>
      <c r="J19" s="15"/>
      <c r="K19" s="15"/>
      <c r="L19" s="15"/>
    </row>
    <row r="20" spans="1:12" ht="16.5" customHeight="1">
      <c r="A20" s="5" t="s">
        <v>29</v>
      </c>
      <c r="B20" s="5"/>
      <c r="C20" s="5"/>
      <c r="D20" s="5"/>
      <c r="E20" s="5"/>
      <c r="F20" s="5"/>
      <c r="G20" s="5"/>
      <c r="H20" s="5"/>
      <c r="I20" s="5"/>
      <c r="J20" s="5"/>
      <c r="K20" s="5"/>
      <c r="L20" s="5"/>
    </row>
    <row r="21" spans="1:12" ht="16.5" customHeight="1">
      <c r="A21" s="11" t="s">
        <v>30</v>
      </c>
      <c r="B21" s="11"/>
      <c r="C21" s="11"/>
      <c r="D21" s="11"/>
      <c r="E21" s="11"/>
      <c r="F21" s="11"/>
      <c r="G21" s="11"/>
      <c r="H21" s="11"/>
      <c r="I21" s="11"/>
      <c r="J21" s="11"/>
      <c r="K21" s="11"/>
      <c r="L21" s="11"/>
    </row>
    <row r="22" spans="1:12" ht="16.5" customHeight="1">
      <c r="A22" s="11" t="s">
        <v>31</v>
      </c>
      <c r="B22" s="11"/>
      <c r="C22" s="11"/>
      <c r="D22" s="11"/>
      <c r="E22" s="11"/>
      <c r="F22" s="11"/>
      <c r="G22" s="11"/>
      <c r="H22" s="11"/>
      <c r="I22" s="11"/>
      <c r="J22" s="11"/>
      <c r="K22" s="11"/>
      <c r="L22" s="11"/>
    </row>
    <row r="23" spans="1:12" ht="16.5" customHeight="1">
      <c r="A23" s="11" t="s">
        <v>32</v>
      </c>
      <c r="B23" s="11"/>
      <c r="C23" s="11"/>
      <c r="D23" s="11"/>
      <c r="E23" s="11"/>
      <c r="F23" s="11"/>
      <c r="G23" s="11"/>
      <c r="H23" s="11"/>
      <c r="I23" s="11"/>
      <c r="J23" s="11"/>
      <c r="K23" s="11"/>
      <c r="L23" s="11"/>
    </row>
    <row r="24" spans="1:12" ht="16.5" customHeight="1">
      <c r="A24" s="11" t="s">
        <v>33</v>
      </c>
      <c r="B24" s="11"/>
      <c r="C24" s="11"/>
      <c r="D24" s="11"/>
      <c r="E24" s="11"/>
      <c r="F24" s="11"/>
      <c r="G24" s="11"/>
      <c r="H24" s="11"/>
      <c r="I24" s="11"/>
      <c r="J24" s="11"/>
      <c r="K24" s="11"/>
      <c r="L24" s="11"/>
    </row>
    <row r="25" spans="1:12" ht="16.5" customHeight="1">
      <c r="A25" s="11" t="s">
        <v>34</v>
      </c>
      <c r="B25" s="11"/>
      <c r="C25" s="11"/>
      <c r="D25" s="11"/>
      <c r="E25" s="11"/>
      <c r="F25" s="11"/>
      <c r="G25" s="11"/>
      <c r="H25" s="11"/>
      <c r="I25" s="11"/>
      <c r="J25" s="11"/>
      <c r="K25" s="11"/>
      <c r="L25" s="11"/>
    </row>
    <row r="26" spans="1:12" ht="16.5" customHeight="1">
      <c r="A26" s="16" t="s">
        <v>35</v>
      </c>
      <c r="B26" s="16"/>
      <c r="C26" s="16"/>
      <c r="D26" s="16"/>
      <c r="E26" s="16"/>
      <c r="F26" s="16"/>
      <c r="G26" s="16"/>
      <c r="H26" s="16"/>
      <c r="I26" s="16"/>
      <c r="J26" s="16"/>
      <c r="K26" s="16"/>
      <c r="L26" s="16"/>
    </row>
    <row r="27" spans="1:12" ht="16.5" customHeight="1">
      <c r="A27" s="16" t="s">
        <v>36</v>
      </c>
      <c r="B27" s="16"/>
      <c r="C27" s="16"/>
      <c r="D27" s="16"/>
      <c r="E27" s="16"/>
      <c r="F27" s="16"/>
      <c r="G27" s="16"/>
      <c r="H27" s="16"/>
      <c r="I27" s="16"/>
      <c r="J27" s="16"/>
      <c r="K27" s="16"/>
      <c r="L27" s="16"/>
    </row>
    <row r="28" spans="1:12" ht="16.5" customHeight="1">
      <c r="A28" s="5" t="s">
        <v>37</v>
      </c>
      <c r="B28" s="5"/>
      <c r="C28" s="5"/>
      <c r="D28" s="5"/>
      <c r="E28" s="5"/>
      <c r="F28" s="5"/>
      <c r="G28" s="5"/>
      <c r="H28" s="5"/>
      <c r="I28" s="5"/>
      <c r="J28" s="5"/>
      <c r="K28" s="5"/>
      <c r="L28" s="5"/>
    </row>
    <row r="29" spans="1:12" ht="29.25" customHeight="1">
      <c r="A29" s="11" t="s">
        <v>38</v>
      </c>
      <c r="B29" s="11"/>
      <c r="C29" s="11"/>
      <c r="D29" s="11"/>
      <c r="E29" s="11"/>
      <c r="F29" s="11"/>
      <c r="G29" s="11"/>
      <c r="H29" s="11"/>
      <c r="I29" s="11"/>
      <c r="J29" s="11"/>
      <c r="K29" s="11"/>
      <c r="L29" s="11"/>
    </row>
    <row r="30" spans="1:12" ht="29.25" customHeight="1">
      <c r="A30" s="11" t="s">
        <v>39</v>
      </c>
      <c r="B30" s="11"/>
      <c r="C30" s="11"/>
      <c r="D30" s="11"/>
      <c r="E30" s="11"/>
      <c r="F30" s="11"/>
      <c r="G30" s="11"/>
      <c r="H30" s="11"/>
      <c r="I30" s="11"/>
      <c r="J30" s="11"/>
      <c r="K30" s="11"/>
      <c r="L30" s="11"/>
    </row>
    <row r="31" spans="1:12" ht="16.5" customHeight="1">
      <c r="A31" s="5" t="s">
        <v>40</v>
      </c>
      <c r="B31" s="5"/>
      <c r="C31" s="5"/>
      <c r="D31" s="5"/>
      <c r="E31" s="5"/>
      <c r="F31" s="5"/>
      <c r="G31" s="5"/>
      <c r="H31" s="5"/>
      <c r="I31" s="5"/>
      <c r="J31" s="5"/>
      <c r="K31" s="5"/>
      <c r="L31" s="5"/>
    </row>
    <row r="32" spans="1:12" ht="56.25" customHeight="1">
      <c r="A32" s="17" t="s">
        <v>41</v>
      </c>
      <c r="B32" s="17"/>
      <c r="C32" s="17"/>
      <c r="D32" s="17"/>
      <c r="E32" s="17"/>
      <c r="F32" s="17"/>
      <c r="G32" s="17"/>
      <c r="H32" s="17"/>
      <c r="I32" s="17"/>
      <c r="J32" s="17"/>
      <c r="K32" s="17"/>
      <c r="L32" s="17"/>
    </row>
    <row r="33" spans="1:12" ht="23.25" customHeight="1">
      <c r="A33" s="18" t="s">
        <v>42</v>
      </c>
      <c r="B33" s="18"/>
      <c r="C33" s="18"/>
      <c r="D33" s="18"/>
      <c r="E33" s="18"/>
      <c r="F33" s="18"/>
      <c r="G33" s="18"/>
      <c r="H33" s="18"/>
      <c r="I33" s="18"/>
      <c r="J33" s="18"/>
      <c r="K33" s="18"/>
      <c r="L33" s="18"/>
    </row>
    <row r="34" spans="1:12" s="20" customFormat="1" ht="19.5" customHeight="1">
      <c r="A34" s="19" t="s">
        <v>43</v>
      </c>
      <c r="B34" s="19"/>
      <c r="C34" s="19"/>
      <c r="D34" s="19"/>
      <c r="E34" s="19"/>
      <c r="F34" s="19"/>
      <c r="G34" s="19"/>
      <c r="H34" s="19"/>
      <c r="I34" s="19"/>
      <c r="J34" s="19"/>
      <c r="K34" s="19"/>
      <c r="L34" s="19"/>
    </row>
    <row r="35" spans="1:12" s="20" customFormat="1" ht="19.5" customHeight="1">
      <c r="A35" s="19" t="s">
        <v>44</v>
      </c>
      <c r="B35" s="19"/>
      <c r="C35" s="19"/>
      <c r="D35" s="19"/>
      <c r="E35" s="19"/>
      <c r="F35" s="19"/>
      <c r="G35" s="19"/>
      <c r="H35" s="19"/>
      <c r="I35" s="19"/>
      <c r="J35" s="19"/>
      <c r="K35" s="19"/>
      <c r="L35" s="19"/>
    </row>
    <row r="36" spans="1:12" s="20" customFormat="1" ht="19.5" customHeight="1">
      <c r="A36" s="19" t="s">
        <v>45</v>
      </c>
      <c r="B36" s="19"/>
      <c r="C36" s="19"/>
      <c r="D36" s="19"/>
      <c r="E36" s="19"/>
      <c r="F36" s="19"/>
      <c r="G36" s="19"/>
      <c r="H36" s="19"/>
      <c r="I36" s="19"/>
      <c r="J36" s="19"/>
      <c r="K36" s="19"/>
      <c r="L36" s="19"/>
    </row>
    <row r="37" spans="1:12" s="20" customFormat="1" ht="19.5" customHeight="1">
      <c r="A37" s="21" t="s">
        <v>46</v>
      </c>
      <c r="B37" s="21"/>
      <c r="C37" s="21"/>
      <c r="D37" s="21"/>
      <c r="E37" s="21"/>
      <c r="F37" s="21"/>
      <c r="G37" s="21"/>
      <c r="H37" s="21"/>
      <c r="I37" s="21"/>
      <c r="J37" s="21"/>
      <c r="K37" s="21"/>
      <c r="L37" s="21"/>
    </row>
    <row r="38" spans="1:12" s="20" customFormat="1" ht="19.5" customHeight="1">
      <c r="A38" s="22" t="s">
        <v>47</v>
      </c>
      <c r="B38" s="22"/>
      <c r="C38" s="22"/>
      <c r="D38" s="22"/>
      <c r="E38" s="22"/>
      <c r="F38" s="22"/>
      <c r="G38" s="22"/>
      <c r="H38" s="22"/>
      <c r="I38" s="22"/>
      <c r="J38" s="22"/>
      <c r="K38" s="22"/>
      <c r="L38" s="22"/>
    </row>
    <row r="39" spans="1:12" s="20" customFormat="1" ht="19.5" customHeight="1">
      <c r="A39" s="19" t="s">
        <v>48</v>
      </c>
      <c r="B39" s="19"/>
      <c r="C39" s="19"/>
      <c r="D39" s="19"/>
      <c r="E39" s="19"/>
      <c r="F39" s="19"/>
      <c r="G39" s="19"/>
      <c r="H39" s="19"/>
      <c r="I39" s="19"/>
      <c r="J39" s="19"/>
      <c r="K39" s="19"/>
      <c r="L39" s="19"/>
    </row>
    <row r="40" spans="1:12" s="20" customFormat="1" ht="21.75" customHeight="1">
      <c r="A40" s="19" t="s">
        <v>49</v>
      </c>
      <c r="B40" s="19"/>
      <c r="C40" s="19"/>
      <c r="D40" s="19"/>
      <c r="E40" s="19"/>
      <c r="F40" s="19"/>
      <c r="G40" s="19"/>
      <c r="H40" s="19"/>
      <c r="I40" s="19"/>
      <c r="J40" s="19"/>
      <c r="K40" s="19"/>
      <c r="L40" s="19"/>
    </row>
    <row r="41" spans="1:12" s="20" customFormat="1" ht="19.5" customHeight="1">
      <c r="A41" s="19" t="s">
        <v>50</v>
      </c>
      <c r="B41" s="19"/>
      <c r="C41" s="19"/>
      <c r="D41" s="19"/>
      <c r="E41" s="19"/>
      <c r="F41" s="19"/>
      <c r="G41" s="19"/>
      <c r="H41" s="19"/>
      <c r="I41" s="19"/>
      <c r="J41" s="19"/>
      <c r="K41" s="19"/>
      <c r="L41" s="19"/>
    </row>
    <row r="42" spans="1:12" s="20" customFormat="1" ht="19.5" customHeight="1">
      <c r="A42" s="19" t="s">
        <v>51</v>
      </c>
      <c r="B42" s="19"/>
      <c r="C42" s="19"/>
      <c r="D42" s="19"/>
      <c r="E42" s="19"/>
      <c r="F42" s="19"/>
      <c r="G42" s="19"/>
      <c r="H42" s="19"/>
      <c r="I42" s="19"/>
      <c r="J42" s="19"/>
      <c r="K42" s="19"/>
      <c r="L42" s="19"/>
    </row>
    <row r="43" spans="1:12" s="20" customFormat="1" ht="111.75" customHeight="1">
      <c r="A43" s="23" t="s">
        <v>52</v>
      </c>
      <c r="B43" s="23"/>
      <c r="C43" s="23"/>
      <c r="D43" s="23"/>
      <c r="E43" s="23"/>
      <c r="F43" s="23"/>
      <c r="G43" s="23"/>
      <c r="H43" s="23"/>
      <c r="I43" s="23"/>
      <c r="J43" s="23"/>
      <c r="K43" s="23"/>
      <c r="L43" s="23"/>
    </row>
    <row r="44" spans="1:12" s="20" customFormat="1" ht="171" customHeight="1">
      <c r="A44" s="24" t="s">
        <v>53</v>
      </c>
      <c r="B44" s="24"/>
      <c r="C44" s="24"/>
      <c r="D44" s="24"/>
      <c r="E44" s="24"/>
      <c r="F44" s="24"/>
      <c r="G44" s="24"/>
      <c r="H44" s="24"/>
      <c r="I44" s="24"/>
      <c r="J44" s="24"/>
      <c r="K44" s="24"/>
      <c r="L44" s="24"/>
    </row>
    <row r="45" spans="1:12" s="20" customFormat="1" ht="16.5" customHeight="1">
      <c r="A45" s="25" t="s">
        <v>54</v>
      </c>
      <c r="B45" s="25"/>
      <c r="C45" s="25"/>
      <c r="D45" s="25"/>
      <c r="E45" s="25"/>
      <c r="F45" s="25"/>
      <c r="G45" s="25"/>
      <c r="H45" s="25"/>
      <c r="I45" s="25"/>
      <c r="J45" s="25"/>
      <c r="K45" s="25"/>
      <c r="L45" s="25"/>
    </row>
    <row r="46" spans="1:12" s="20" customFormat="1" ht="57" customHeight="1">
      <c r="A46" s="19" t="s">
        <v>55</v>
      </c>
      <c r="B46" s="19"/>
      <c r="C46" s="19"/>
      <c r="D46" s="19"/>
      <c r="E46" s="19"/>
      <c r="F46" s="19"/>
      <c r="G46" s="19"/>
      <c r="H46" s="19"/>
      <c r="I46" s="19"/>
      <c r="J46" s="19"/>
      <c r="K46" s="19"/>
      <c r="L46" s="19"/>
    </row>
    <row r="47" spans="1:12" ht="16.5" customHeight="1">
      <c r="A47" s="5" t="s">
        <v>56</v>
      </c>
      <c r="B47" s="5"/>
      <c r="C47" s="5"/>
      <c r="D47" s="5"/>
      <c r="E47" s="5"/>
      <c r="F47" s="5"/>
      <c r="G47" s="5"/>
      <c r="H47" s="5"/>
      <c r="I47" s="5"/>
      <c r="J47" s="5"/>
      <c r="K47" s="5"/>
      <c r="L47" s="5"/>
    </row>
    <row r="48" spans="1:12" ht="16.5" customHeight="1">
      <c r="A48" s="11" t="s">
        <v>57</v>
      </c>
      <c r="B48" s="11"/>
      <c r="C48" s="11"/>
      <c r="D48" s="11"/>
      <c r="E48" s="11"/>
      <c r="F48" s="11"/>
      <c r="G48" s="11"/>
      <c r="H48" s="11"/>
      <c r="I48" s="11"/>
      <c r="J48" s="11"/>
      <c r="K48" s="11"/>
      <c r="L48" s="11"/>
    </row>
    <row r="49" spans="1:12" ht="29.25" customHeight="1">
      <c r="A49" s="11" t="s">
        <v>58</v>
      </c>
      <c r="B49" s="11"/>
      <c r="C49" s="11"/>
      <c r="D49" s="11"/>
      <c r="E49" s="11"/>
      <c r="F49" s="11"/>
      <c r="G49" s="11"/>
      <c r="H49" s="11"/>
      <c r="I49" s="11"/>
      <c r="J49" s="11"/>
      <c r="K49" s="11"/>
      <c r="L49" s="11"/>
    </row>
    <row r="50" spans="1:12" ht="16.5" customHeight="1">
      <c r="A50" s="11" t="s">
        <v>59</v>
      </c>
      <c r="B50" s="11"/>
      <c r="C50" s="11"/>
      <c r="D50" s="11"/>
      <c r="E50" s="11"/>
      <c r="F50" s="11"/>
      <c r="G50" s="11"/>
      <c r="H50" s="11"/>
      <c r="I50" s="11"/>
      <c r="J50" s="11"/>
      <c r="K50" s="11"/>
      <c r="L50" s="11"/>
    </row>
    <row r="51" spans="1:12" s="20" customFormat="1" ht="16.5" customHeight="1">
      <c r="A51" s="25" t="s">
        <v>60</v>
      </c>
      <c r="B51" s="25"/>
      <c r="C51" s="25"/>
      <c r="D51" s="25"/>
      <c r="E51" s="25"/>
      <c r="F51" s="25"/>
      <c r="G51" s="25"/>
      <c r="H51" s="25"/>
      <c r="I51" s="25"/>
      <c r="J51" s="25"/>
      <c r="K51" s="25"/>
      <c r="L51" s="25"/>
    </row>
    <row r="52" spans="1:12" s="20" customFormat="1" ht="30" customHeight="1">
      <c r="A52" s="19" t="s">
        <v>61</v>
      </c>
      <c r="B52" s="19"/>
      <c r="C52" s="19"/>
      <c r="D52" s="19"/>
      <c r="E52" s="19"/>
      <c r="F52" s="19"/>
      <c r="G52" s="19"/>
      <c r="H52" s="19"/>
      <c r="I52" s="19"/>
      <c r="J52" s="19"/>
      <c r="K52" s="19"/>
      <c r="L52" s="19"/>
    </row>
    <row r="53" spans="1:12" s="20" customFormat="1" ht="29.25" customHeight="1">
      <c r="A53" s="19" t="s">
        <v>62</v>
      </c>
      <c r="B53" s="19"/>
      <c r="C53" s="19"/>
      <c r="D53" s="19"/>
      <c r="E53" s="19"/>
      <c r="F53" s="19"/>
      <c r="G53" s="19"/>
      <c r="H53" s="19"/>
      <c r="I53" s="19"/>
      <c r="J53" s="19"/>
      <c r="K53" s="19"/>
      <c r="L53" s="19"/>
    </row>
    <row r="54" spans="1:12" s="20" customFormat="1" ht="29.25" customHeight="1">
      <c r="A54" s="19" t="s">
        <v>63</v>
      </c>
      <c r="B54" s="19"/>
      <c r="C54" s="19"/>
      <c r="D54" s="19"/>
      <c r="E54" s="19"/>
      <c r="F54" s="19"/>
      <c r="G54" s="19"/>
      <c r="H54" s="19"/>
      <c r="I54" s="19"/>
      <c r="J54" s="19"/>
      <c r="K54" s="19"/>
      <c r="L54" s="19"/>
    </row>
    <row r="55" spans="1:12" s="20" customFormat="1" ht="29.25" customHeight="1">
      <c r="A55" s="19" t="s">
        <v>64</v>
      </c>
      <c r="B55" s="19"/>
      <c r="C55" s="19"/>
      <c r="D55" s="19"/>
      <c r="E55" s="19"/>
      <c r="F55" s="19"/>
      <c r="G55" s="19"/>
      <c r="H55" s="19"/>
      <c r="I55" s="19"/>
      <c r="J55" s="19"/>
      <c r="K55" s="19"/>
      <c r="L55" s="19"/>
    </row>
    <row r="56" spans="1:12" s="20" customFormat="1" ht="93.75" customHeight="1">
      <c r="A56" s="24" t="s">
        <v>65</v>
      </c>
      <c r="B56" s="24"/>
      <c r="C56" s="24"/>
      <c r="D56" s="24"/>
      <c r="E56" s="24"/>
      <c r="F56" s="24"/>
      <c r="G56" s="24"/>
      <c r="H56" s="24"/>
      <c r="I56" s="24"/>
      <c r="J56" s="24"/>
      <c r="K56" s="24"/>
      <c r="L56" s="24"/>
    </row>
    <row r="57" spans="1:12" ht="16.5" customHeight="1">
      <c r="A57" s="5" t="s">
        <v>66</v>
      </c>
      <c r="B57" s="5"/>
      <c r="C57" s="5"/>
      <c r="D57" s="5"/>
      <c r="E57" s="5"/>
      <c r="F57" s="5"/>
      <c r="G57" s="5"/>
      <c r="H57" s="5"/>
      <c r="I57" s="5"/>
      <c r="J57" s="5"/>
      <c r="K57" s="5"/>
      <c r="L57" s="5"/>
    </row>
    <row r="58" spans="1:12" ht="16.5" customHeight="1">
      <c r="A58" s="26" t="s">
        <v>67</v>
      </c>
      <c r="B58" s="26"/>
      <c r="C58" s="26"/>
      <c r="D58" s="26"/>
      <c r="E58" s="26"/>
      <c r="F58" s="26"/>
      <c r="G58" s="26" t="s">
        <v>68</v>
      </c>
      <c r="H58" s="26"/>
      <c r="I58" s="26"/>
      <c r="J58" s="26"/>
      <c r="K58" s="26"/>
      <c r="L58" s="26"/>
    </row>
    <row r="59" spans="1:12" ht="133.5" customHeight="1">
      <c r="A59" s="27" t="s">
        <v>69</v>
      </c>
      <c r="B59" s="27"/>
      <c r="C59" s="27"/>
      <c r="D59" s="27"/>
      <c r="E59" s="27"/>
      <c r="F59" s="27"/>
      <c r="G59" s="28"/>
      <c r="H59" s="28"/>
      <c r="I59" s="28"/>
      <c r="J59" s="28"/>
      <c r="K59" s="28"/>
      <c r="L59" s="28"/>
    </row>
    <row r="61" spans="1:12" ht="18" customHeight="1">
      <c r="A61" s="29" t="s">
        <v>70</v>
      </c>
      <c r="B61" s="29"/>
      <c r="C61" s="29"/>
      <c r="D61" s="29"/>
      <c r="E61" s="29"/>
      <c r="F61" s="29"/>
      <c r="G61" s="30" t="s">
        <v>71</v>
      </c>
      <c r="H61" s="30"/>
      <c r="I61" s="30"/>
      <c r="J61" s="30"/>
      <c r="K61" s="30"/>
      <c r="L61" s="30"/>
    </row>
    <row r="62" spans="2:8" ht="17.25">
      <c r="B62" s="1" t="s">
        <v>72</v>
      </c>
      <c r="H62" s="1" t="s">
        <v>72</v>
      </c>
    </row>
    <row r="68" ht="17.25"/>
  </sheetData>
  <sheetProtection selectLockedCells="1" selectUnlockedCells="1"/>
  <mergeCells count="61">
    <mergeCell ref="A1:L1"/>
    <mergeCell ref="A2:L2"/>
    <mergeCell ref="A3:L3"/>
    <mergeCell ref="A4:L4"/>
    <mergeCell ref="A5:L5"/>
    <mergeCell ref="A6:L6"/>
    <mergeCell ref="A7:L7"/>
    <mergeCell ref="A8:L8"/>
    <mergeCell ref="B11:C11"/>
    <mergeCell ref="K11:L11"/>
    <mergeCell ref="A12:L12"/>
    <mergeCell ref="A13:L13"/>
    <mergeCell ref="A14:L14"/>
    <mergeCell ref="A15:L15"/>
    <mergeCell ref="A16:L16"/>
    <mergeCell ref="A17:L17"/>
    <mergeCell ref="A18:L18"/>
    <mergeCell ref="A19:L19"/>
    <mergeCell ref="A20:L20"/>
    <mergeCell ref="A21:L21"/>
    <mergeCell ref="A22:L22"/>
    <mergeCell ref="A23:L23"/>
    <mergeCell ref="A24:L24"/>
    <mergeCell ref="A25:L25"/>
    <mergeCell ref="A26:L26"/>
    <mergeCell ref="A27:L27"/>
    <mergeCell ref="A28:L28"/>
    <mergeCell ref="A29:L29"/>
    <mergeCell ref="A30:L30"/>
    <mergeCell ref="A31:L31"/>
    <mergeCell ref="A32:L32"/>
    <mergeCell ref="A33:L33"/>
    <mergeCell ref="A34:L34"/>
    <mergeCell ref="A35:L35"/>
    <mergeCell ref="A36:L36"/>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57:L57"/>
    <mergeCell ref="A58:F58"/>
    <mergeCell ref="G58:L58"/>
    <mergeCell ref="A59:F59"/>
    <mergeCell ref="G59:L59"/>
    <mergeCell ref="A61:F61"/>
    <mergeCell ref="G61:L61"/>
  </mergeCells>
  <dataValidations count="5">
    <dataValidation type="list" operator="equal" allowBlank="1" showErrorMessage="1" sqref="C10">
      <formula1>гост!$A$2:$A$8</formula1>
    </dataValidation>
    <dataValidation type="list" operator="equal" allowBlank="1" showErrorMessage="1" sqref="D10">
      <formula1>гост!$B$2:$B$11</formula1>
    </dataValidation>
    <dataValidation type="list" operator="equal" allowBlank="1" showErrorMessage="1" sqref="F10">
      <formula1>гост!$B$16:$B$18</formula1>
    </dataValidation>
    <dataValidation type="list" operator="equal" allowBlank="1" showErrorMessage="1" sqref="G10">
      <formula1>гост!$A$16:$A$18</formula1>
    </dataValidation>
    <dataValidation type="list" operator="equal" allowBlank="1" showErrorMessage="1" sqref="B10">
      <formula1>гост!$A$20:$A$23</formula1>
    </dataValidation>
  </dataValidations>
  <printOptions/>
  <pageMargins left="1.18125" right="0.39375" top="0.26666666666666666" bottom="0.7875" header="0.5118055555555555" footer="0.5118055555555555"/>
  <pageSetup firstPageNumber="1" useFirstPageNumber="1" fitToHeight="2" fitToWidth="1" horizontalDpi="300" verticalDpi="300" orientation="portrait" paperSize="9"/>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C23"/>
  <sheetViews>
    <sheetView showZeros="0" view="pageBreakPreview" zoomScale="95" zoomScaleNormal="200" zoomScaleSheetLayoutView="95" workbookViewId="0" topLeftCell="A1">
      <selection activeCell="A21" sqref="A21"/>
    </sheetView>
  </sheetViews>
  <sheetFormatPr defaultColWidth="10.28125" defaultRowHeight="12.75"/>
  <cols>
    <col min="1" max="1" width="21.421875" style="0" customWidth="1"/>
    <col min="2" max="16384" width="11.421875" style="0" customWidth="1"/>
  </cols>
  <sheetData>
    <row r="1" spans="2:3" ht="14.25">
      <c r="B1" s="31"/>
      <c r="C1" s="32"/>
    </row>
    <row r="2" spans="1:3" ht="14.25">
      <c r="A2" t="s">
        <v>73</v>
      </c>
      <c r="B2" s="31" t="s">
        <v>74</v>
      </c>
      <c r="C2" s="32" t="s">
        <v>75</v>
      </c>
    </row>
    <row r="3" spans="1:3" ht="14.25">
      <c r="A3" t="s">
        <v>76</v>
      </c>
      <c r="B3" s="31" t="s">
        <v>77</v>
      </c>
      <c r="C3" s="32" t="s">
        <v>78</v>
      </c>
    </row>
    <row r="4" spans="1:3" ht="14.25">
      <c r="A4" t="s">
        <v>79</v>
      </c>
      <c r="B4" s="31" t="s">
        <v>80</v>
      </c>
      <c r="C4" s="32" t="s">
        <v>81</v>
      </c>
    </row>
    <row r="5" spans="1:3" ht="14.25">
      <c r="A5" t="s">
        <v>82</v>
      </c>
      <c r="B5" s="31" t="s">
        <v>83</v>
      </c>
      <c r="C5" s="32" t="s">
        <v>84</v>
      </c>
    </row>
    <row r="6" spans="1:3" ht="15.75">
      <c r="A6" s="33" t="s">
        <v>85</v>
      </c>
      <c r="B6" s="31" t="s">
        <v>86</v>
      </c>
      <c r="C6" s="32" t="s">
        <v>87</v>
      </c>
    </row>
    <row r="7" spans="1:3" ht="15.75">
      <c r="A7" s="33" t="s">
        <v>88</v>
      </c>
      <c r="B7" s="31" t="s">
        <v>89</v>
      </c>
      <c r="C7" s="32" t="s">
        <v>90</v>
      </c>
    </row>
    <row r="8" spans="1:3" ht="15.75">
      <c r="A8" s="33" t="s">
        <v>91</v>
      </c>
      <c r="B8" s="31" t="s">
        <v>92</v>
      </c>
      <c r="C8" s="32" t="s">
        <v>93</v>
      </c>
    </row>
    <row r="9" spans="1:3" ht="15.75">
      <c r="A9" s="33"/>
      <c r="B9" s="31" t="s">
        <v>94</v>
      </c>
      <c r="C9" s="32" t="s">
        <v>95</v>
      </c>
    </row>
    <row r="10" spans="2:3" ht="14.25">
      <c r="B10" s="31" t="s">
        <v>96</v>
      </c>
      <c r="C10" s="32" t="s">
        <v>97</v>
      </c>
    </row>
    <row r="11" spans="2:3" ht="15.75">
      <c r="B11" s="31" t="s">
        <v>91</v>
      </c>
      <c r="C11" s="33" t="s">
        <v>98</v>
      </c>
    </row>
    <row r="12" spans="2:3" ht="14.25">
      <c r="B12" s="31"/>
      <c r="C12" s="32"/>
    </row>
    <row r="13" spans="2:3" ht="14.25">
      <c r="B13" s="31"/>
      <c r="C13" s="32"/>
    </row>
    <row r="14" spans="2:3" ht="14.25">
      <c r="B14" s="31"/>
      <c r="C14" s="32"/>
    </row>
    <row r="16" spans="1:2" ht="16.5">
      <c r="A16" t="s">
        <v>99</v>
      </c>
      <c r="B16" s="34" t="s">
        <v>100</v>
      </c>
    </row>
    <row r="17" spans="1:2" ht="15.75">
      <c r="A17" t="s">
        <v>101</v>
      </c>
      <c r="B17" s="34" t="s">
        <v>102</v>
      </c>
    </row>
    <row r="18" spans="1:2" ht="15.75">
      <c r="A18" t="s">
        <v>103</v>
      </c>
      <c r="B18" s="34" t="s">
        <v>104</v>
      </c>
    </row>
    <row r="20" ht="15.75">
      <c r="A20" s="35" t="s">
        <v>105</v>
      </c>
    </row>
    <row r="21" ht="15.75">
      <c r="A21" s="33" t="s">
        <v>106</v>
      </c>
    </row>
    <row r="22" ht="15.75">
      <c r="A22" s="33" t="s">
        <v>85</v>
      </c>
    </row>
    <row r="23" ht="15.75">
      <c r="A23" s="33" t="s">
        <v>88</v>
      </c>
    </row>
    <row r="37" ht="14.25"/>
    <row r="38" ht="14.25"/>
    <row r="39" ht="14.25"/>
    <row r="40" ht="14.25"/>
    <row r="41" ht="14.25"/>
    <row r="42" ht="14.25"/>
    <row r="43" ht="14.25"/>
    <row r="44" ht="14.25"/>
    <row r="45" ht="14.25"/>
    <row r="46" ht="14.25"/>
    <row r="47" ht="14.25"/>
    <row r="48" ht="14.25"/>
  </sheetData>
  <sheetProtection selectLockedCells="1" selectUnlockedCells="1"/>
  <conditionalFormatting sqref="B16">
    <cfRule type="cellIs" priority="1" dxfId="0" operator="equal" stopIfTrue="1">
      <formula>0</formula>
    </cfRule>
  </conditionalFormatting>
  <conditionalFormatting sqref="B17">
    <cfRule type="cellIs" priority="2" dxfId="0" operator="equal" stopIfTrue="1">
      <formula>0</formula>
    </cfRule>
  </conditionalFormatting>
  <conditionalFormatting sqref="B18">
    <cfRule type="cellIs" priority="3" dxfId="0" operator="equal" stopIfTrue="1">
      <formula>0</formula>
    </cfRule>
  </conditionalFormatting>
  <dataValidations count="2">
    <dataValidation type="list" showErrorMessage="1" sqref="B16">
      <formula1>$AL$2:$AL$70</formula1>
      <formula2>0</formula2>
    </dataValidation>
    <dataValidation type="list" showErrorMessage="1" sqref="B17:B18">
      <formula1>$AL$2:$AL$60</formula1>
      <formula2>0</formula2>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dimension ref="A1:H49"/>
  <sheetViews>
    <sheetView showZeros="0" view="pageBreakPreview" zoomScale="95" zoomScaleNormal="200" zoomScaleSheetLayoutView="95" workbookViewId="0" topLeftCell="A1">
      <selection activeCell="H5" sqref="H5"/>
    </sheetView>
  </sheetViews>
  <sheetFormatPr defaultColWidth="10.28125" defaultRowHeight="12.75"/>
  <cols>
    <col min="1" max="3" width="11.421875" style="0" customWidth="1"/>
    <col min="4" max="4" width="19.8515625" style="0" customWidth="1"/>
    <col min="5" max="5" width="11.421875" style="0" customWidth="1"/>
    <col min="6" max="7" width="11.00390625" style="0" hidden="1" customWidth="1"/>
    <col min="8" max="16384" width="11.421875" style="0" customWidth="1"/>
  </cols>
  <sheetData>
    <row r="1" spans="1:8" ht="19.5">
      <c r="A1" s="35" t="s">
        <v>105</v>
      </c>
      <c r="B1" s="36" t="s">
        <v>107</v>
      </c>
      <c r="C1" s="37" t="s">
        <v>108</v>
      </c>
      <c r="D1" s="34" t="s">
        <v>100</v>
      </c>
      <c r="E1" s="38" t="s">
        <v>109</v>
      </c>
      <c r="F1" s="39">
        <v>875</v>
      </c>
      <c r="G1" s="39">
        <f aca="true" t="shared" si="0" ref="G1:G49">F1*0.2</f>
        <v>175</v>
      </c>
      <c r="H1" s="39">
        <f aca="true" t="shared" si="1" ref="H1:H49">F1+G1</f>
        <v>1050</v>
      </c>
    </row>
    <row r="2" spans="1:8" ht="19.5">
      <c r="A2" s="35" t="s">
        <v>105</v>
      </c>
      <c r="B2" s="36" t="s">
        <v>82</v>
      </c>
      <c r="C2" s="37" t="s">
        <v>108</v>
      </c>
      <c r="D2" s="34" t="s">
        <v>100</v>
      </c>
      <c r="E2" s="38" t="s">
        <v>109</v>
      </c>
      <c r="F2" s="40">
        <v>791.67</v>
      </c>
      <c r="G2" s="40">
        <f t="shared" si="0"/>
        <v>158.33</v>
      </c>
      <c r="H2" s="40">
        <f t="shared" si="1"/>
        <v>950</v>
      </c>
    </row>
    <row r="3" spans="1:8" ht="18.75">
      <c r="A3" s="35" t="s">
        <v>105</v>
      </c>
      <c r="B3" s="37" t="s">
        <v>110</v>
      </c>
      <c r="C3" s="37" t="s">
        <v>80</v>
      </c>
      <c r="D3" s="34" t="s">
        <v>100</v>
      </c>
      <c r="E3" s="37" t="s">
        <v>111</v>
      </c>
      <c r="F3" s="39">
        <v>1146.08</v>
      </c>
      <c r="G3" s="39">
        <f t="shared" si="0"/>
        <v>229.22</v>
      </c>
      <c r="H3" s="39">
        <f t="shared" si="1"/>
        <v>1375.3</v>
      </c>
    </row>
    <row r="4" spans="1:8" ht="19.5">
      <c r="A4" s="35" t="s">
        <v>105</v>
      </c>
      <c r="B4" s="37" t="s">
        <v>107</v>
      </c>
      <c r="C4" s="37" t="s">
        <v>80</v>
      </c>
      <c r="D4" s="34" t="s">
        <v>100</v>
      </c>
      <c r="E4" s="37" t="s">
        <v>111</v>
      </c>
      <c r="F4" s="39">
        <v>1009.29</v>
      </c>
      <c r="G4" s="39">
        <f t="shared" si="0"/>
        <v>201.86</v>
      </c>
      <c r="H4" s="39">
        <f t="shared" si="1"/>
        <v>1211.15</v>
      </c>
    </row>
    <row r="5" spans="1:8" ht="19.5">
      <c r="A5" s="35" t="s">
        <v>105</v>
      </c>
      <c r="B5" s="36" t="s">
        <v>82</v>
      </c>
      <c r="C5" s="37" t="s">
        <v>80</v>
      </c>
      <c r="D5" s="34" t="s">
        <v>100</v>
      </c>
      <c r="E5" s="37" t="s">
        <v>111</v>
      </c>
      <c r="F5" s="39">
        <v>850</v>
      </c>
      <c r="G5" s="39">
        <f t="shared" si="0"/>
        <v>170</v>
      </c>
      <c r="H5" s="39">
        <f t="shared" si="1"/>
        <v>1020</v>
      </c>
    </row>
    <row r="6" spans="1:8" ht="18.75">
      <c r="A6" s="35" t="s">
        <v>105</v>
      </c>
      <c r="B6" s="37" t="s">
        <v>110</v>
      </c>
      <c r="C6" s="37" t="s">
        <v>83</v>
      </c>
      <c r="D6" s="34" t="s">
        <v>100</v>
      </c>
      <c r="E6" s="37" t="s">
        <v>112</v>
      </c>
      <c r="F6" s="39">
        <v>1253.57</v>
      </c>
      <c r="G6" s="39">
        <f t="shared" si="0"/>
        <v>250.71</v>
      </c>
      <c r="H6" s="39">
        <f t="shared" si="1"/>
        <v>1504.28</v>
      </c>
    </row>
    <row r="7" spans="1:8" ht="19.5">
      <c r="A7" s="35" t="s">
        <v>105</v>
      </c>
      <c r="B7" s="37" t="s">
        <v>107</v>
      </c>
      <c r="C7" s="37" t="s">
        <v>83</v>
      </c>
      <c r="D7" s="34" t="s">
        <v>100</v>
      </c>
      <c r="E7" s="37" t="s">
        <v>112</v>
      </c>
      <c r="F7" s="39">
        <v>1170.56</v>
      </c>
      <c r="G7" s="39">
        <f t="shared" si="0"/>
        <v>234.11</v>
      </c>
      <c r="H7" s="39">
        <f t="shared" si="1"/>
        <v>1404.67</v>
      </c>
    </row>
    <row r="8" spans="1:8" ht="19.5">
      <c r="A8" s="35" t="s">
        <v>105</v>
      </c>
      <c r="B8" s="36" t="s">
        <v>82</v>
      </c>
      <c r="C8" s="37" t="s">
        <v>83</v>
      </c>
      <c r="D8" s="34" t="s">
        <v>100</v>
      </c>
      <c r="E8" s="37" t="s">
        <v>112</v>
      </c>
      <c r="F8" s="39">
        <v>901.25</v>
      </c>
      <c r="G8" s="39">
        <f t="shared" si="0"/>
        <v>180.25</v>
      </c>
      <c r="H8" s="39">
        <f t="shared" si="1"/>
        <v>1081.5</v>
      </c>
    </row>
    <row r="9" spans="1:8" ht="18.75">
      <c r="A9" s="35" t="s">
        <v>105</v>
      </c>
      <c r="B9" s="37" t="s">
        <v>113</v>
      </c>
      <c r="C9" s="37" t="s">
        <v>86</v>
      </c>
      <c r="D9" s="34" t="s">
        <v>100</v>
      </c>
      <c r="E9" s="37" t="s">
        <v>114</v>
      </c>
      <c r="F9" s="39">
        <v>1541.67</v>
      </c>
      <c r="G9" s="39">
        <f t="shared" si="0"/>
        <v>308.33</v>
      </c>
      <c r="H9" s="39">
        <f t="shared" si="1"/>
        <v>1850</v>
      </c>
    </row>
    <row r="10" spans="1:8" ht="19.5">
      <c r="A10" s="35" t="s">
        <v>105</v>
      </c>
      <c r="B10" s="37" t="s">
        <v>110</v>
      </c>
      <c r="C10" s="37" t="s">
        <v>86</v>
      </c>
      <c r="D10" s="34" t="s">
        <v>100</v>
      </c>
      <c r="E10" s="37" t="s">
        <v>114</v>
      </c>
      <c r="F10" s="39">
        <v>1375</v>
      </c>
      <c r="G10" s="39">
        <f t="shared" si="0"/>
        <v>275</v>
      </c>
      <c r="H10" s="39">
        <f t="shared" si="1"/>
        <v>1650</v>
      </c>
    </row>
    <row r="11" spans="1:8" ht="19.5">
      <c r="A11" s="35" t="s">
        <v>105</v>
      </c>
      <c r="B11" s="37" t="s">
        <v>107</v>
      </c>
      <c r="C11" s="37" t="s">
        <v>86</v>
      </c>
      <c r="D11" s="34" t="s">
        <v>100</v>
      </c>
      <c r="E11" s="37" t="s">
        <v>114</v>
      </c>
      <c r="F11" s="39">
        <v>1333.33</v>
      </c>
      <c r="G11" s="39">
        <f t="shared" si="0"/>
        <v>266.67</v>
      </c>
      <c r="H11" s="39">
        <f t="shared" si="1"/>
        <v>1600</v>
      </c>
    </row>
    <row r="12" spans="1:8" ht="19.5">
      <c r="A12" s="35" t="s">
        <v>105</v>
      </c>
      <c r="B12" s="36" t="s">
        <v>82</v>
      </c>
      <c r="C12" s="37" t="s">
        <v>86</v>
      </c>
      <c r="D12" s="34" t="s">
        <v>100</v>
      </c>
      <c r="E12" s="37" t="s">
        <v>114</v>
      </c>
      <c r="F12" s="39">
        <v>916.67</v>
      </c>
      <c r="G12" s="39">
        <f t="shared" si="0"/>
        <v>183.33</v>
      </c>
      <c r="H12" s="39">
        <f t="shared" si="1"/>
        <v>1100</v>
      </c>
    </row>
    <row r="13" spans="1:8" ht="18.75">
      <c r="A13" s="35" t="s">
        <v>105</v>
      </c>
      <c r="B13" s="37" t="s">
        <v>113</v>
      </c>
      <c r="C13" s="37" t="s">
        <v>89</v>
      </c>
      <c r="D13" s="34" t="s">
        <v>100</v>
      </c>
      <c r="E13" s="37" t="s">
        <v>115</v>
      </c>
      <c r="F13" s="39">
        <v>1767.5</v>
      </c>
      <c r="G13" s="39">
        <f t="shared" si="0"/>
        <v>353.5</v>
      </c>
      <c r="H13" s="39">
        <f t="shared" si="1"/>
        <v>2121</v>
      </c>
    </row>
    <row r="14" spans="1:8" ht="19.5">
      <c r="A14" s="35" t="s">
        <v>105</v>
      </c>
      <c r="B14" s="37" t="s">
        <v>110</v>
      </c>
      <c r="C14" s="37" t="s">
        <v>89</v>
      </c>
      <c r="D14" s="34" t="s">
        <v>100</v>
      </c>
      <c r="E14" s="37" t="s">
        <v>115</v>
      </c>
      <c r="F14" s="39">
        <v>1500</v>
      </c>
      <c r="G14" s="39">
        <f t="shared" si="0"/>
        <v>300</v>
      </c>
      <c r="H14" s="39">
        <f t="shared" si="1"/>
        <v>1800</v>
      </c>
    </row>
    <row r="15" spans="1:8" ht="19.5">
      <c r="A15" s="35" t="s">
        <v>105</v>
      </c>
      <c r="B15" s="37" t="s">
        <v>107</v>
      </c>
      <c r="C15" s="37" t="s">
        <v>89</v>
      </c>
      <c r="D15" s="34" t="s">
        <v>100</v>
      </c>
      <c r="E15" s="37" t="s">
        <v>115</v>
      </c>
      <c r="F15" s="39">
        <v>1375</v>
      </c>
      <c r="G15" s="39">
        <f t="shared" si="0"/>
        <v>275</v>
      </c>
      <c r="H15" s="39">
        <f t="shared" si="1"/>
        <v>1650</v>
      </c>
    </row>
    <row r="16" spans="1:8" ht="19.5">
      <c r="A16" s="35" t="s">
        <v>105</v>
      </c>
      <c r="B16" s="36" t="s">
        <v>82</v>
      </c>
      <c r="C16" s="37" t="s">
        <v>89</v>
      </c>
      <c r="D16" s="34" t="s">
        <v>100</v>
      </c>
      <c r="E16" s="37" t="s">
        <v>115</v>
      </c>
      <c r="F16" s="40">
        <v>1041.67</v>
      </c>
      <c r="G16" s="40">
        <f t="shared" si="0"/>
        <v>208.33</v>
      </c>
      <c r="H16" s="40">
        <f t="shared" si="1"/>
        <v>1250</v>
      </c>
    </row>
    <row r="17" spans="1:8" ht="18.75">
      <c r="A17" s="35" t="s">
        <v>105</v>
      </c>
      <c r="B17" s="37" t="s">
        <v>113</v>
      </c>
      <c r="C17" s="37" t="s">
        <v>92</v>
      </c>
      <c r="D17" s="34" t="s">
        <v>100</v>
      </c>
      <c r="E17" s="37" t="s">
        <v>116</v>
      </c>
      <c r="F17" s="39">
        <v>1851.67</v>
      </c>
      <c r="G17" s="39">
        <f t="shared" si="0"/>
        <v>370.33</v>
      </c>
      <c r="H17" s="39">
        <f t="shared" si="1"/>
        <v>2222</v>
      </c>
    </row>
    <row r="18" spans="1:8" ht="19.5">
      <c r="A18" s="35" t="s">
        <v>105</v>
      </c>
      <c r="B18" s="37" t="s">
        <v>110</v>
      </c>
      <c r="C18" s="37" t="s">
        <v>92</v>
      </c>
      <c r="D18" s="34" t="s">
        <v>100</v>
      </c>
      <c r="E18" s="37" t="s">
        <v>116</v>
      </c>
      <c r="F18" s="39">
        <v>1583.33</v>
      </c>
      <c r="G18" s="39">
        <f t="shared" si="0"/>
        <v>316.67</v>
      </c>
      <c r="H18" s="39">
        <f t="shared" si="1"/>
        <v>1900</v>
      </c>
    </row>
    <row r="19" spans="1:8" ht="19.5">
      <c r="A19" s="35" t="s">
        <v>105</v>
      </c>
      <c r="B19" s="37" t="s">
        <v>107</v>
      </c>
      <c r="C19" s="37" t="s">
        <v>92</v>
      </c>
      <c r="D19" s="34" t="s">
        <v>100</v>
      </c>
      <c r="E19" s="37" t="s">
        <v>116</v>
      </c>
      <c r="F19" s="39">
        <v>1458.33</v>
      </c>
      <c r="G19" s="39">
        <f t="shared" si="0"/>
        <v>291.67</v>
      </c>
      <c r="H19" s="39">
        <f t="shared" si="1"/>
        <v>1750</v>
      </c>
    </row>
    <row r="20" spans="1:8" ht="19.5">
      <c r="A20" s="35" t="s">
        <v>105</v>
      </c>
      <c r="B20" s="36" t="s">
        <v>82</v>
      </c>
      <c r="C20" s="37" t="s">
        <v>92</v>
      </c>
      <c r="D20" s="34" t="s">
        <v>100</v>
      </c>
      <c r="E20" s="37" t="s">
        <v>116</v>
      </c>
      <c r="F20" s="40">
        <v>1083.33</v>
      </c>
      <c r="G20" s="40">
        <f t="shared" si="0"/>
        <v>216.67</v>
      </c>
      <c r="H20" s="40">
        <f t="shared" si="1"/>
        <v>1300</v>
      </c>
    </row>
    <row r="21" spans="1:8" ht="19.5">
      <c r="A21" s="35" t="s">
        <v>105</v>
      </c>
      <c r="B21" s="37" t="s">
        <v>113</v>
      </c>
      <c r="C21" s="37" t="s">
        <v>94</v>
      </c>
      <c r="D21" s="34" t="s">
        <v>100</v>
      </c>
      <c r="E21" s="37" t="s">
        <v>117</v>
      </c>
      <c r="F21" s="40">
        <v>1875</v>
      </c>
      <c r="G21" s="40">
        <f t="shared" si="0"/>
        <v>375</v>
      </c>
      <c r="H21" s="40">
        <f t="shared" si="1"/>
        <v>2250</v>
      </c>
    </row>
    <row r="22" spans="1:8" ht="19.5">
      <c r="A22" s="35" t="s">
        <v>105</v>
      </c>
      <c r="B22" s="37" t="s">
        <v>110</v>
      </c>
      <c r="C22" s="37" t="s">
        <v>94</v>
      </c>
      <c r="D22" s="34" t="s">
        <v>100</v>
      </c>
      <c r="E22" s="37" t="s">
        <v>117</v>
      </c>
      <c r="F22" s="39">
        <v>1625</v>
      </c>
      <c r="G22" s="39">
        <f t="shared" si="0"/>
        <v>325</v>
      </c>
      <c r="H22" s="39">
        <f t="shared" si="1"/>
        <v>1950</v>
      </c>
    </row>
    <row r="23" spans="1:8" ht="19.5">
      <c r="A23" s="35" t="s">
        <v>105</v>
      </c>
      <c r="B23" s="37" t="s">
        <v>107</v>
      </c>
      <c r="C23" s="37" t="s">
        <v>94</v>
      </c>
      <c r="D23" s="34" t="s">
        <v>100</v>
      </c>
      <c r="E23" s="37" t="s">
        <v>117</v>
      </c>
      <c r="F23" s="39">
        <v>1500</v>
      </c>
      <c r="G23" s="39">
        <f t="shared" si="0"/>
        <v>300</v>
      </c>
      <c r="H23" s="39">
        <f t="shared" si="1"/>
        <v>1800</v>
      </c>
    </row>
    <row r="24" spans="1:8" ht="19.5">
      <c r="A24" s="35" t="s">
        <v>105</v>
      </c>
      <c r="B24" s="36" t="s">
        <v>82</v>
      </c>
      <c r="C24" s="37" t="s">
        <v>94</v>
      </c>
      <c r="D24" s="34" t="s">
        <v>100</v>
      </c>
      <c r="E24" s="37" t="s">
        <v>117</v>
      </c>
      <c r="F24" s="40">
        <v>1125</v>
      </c>
      <c r="G24" s="40">
        <f t="shared" si="0"/>
        <v>225</v>
      </c>
      <c r="H24" s="40">
        <f t="shared" si="1"/>
        <v>1350</v>
      </c>
    </row>
    <row r="25" spans="1:8" ht="19.5">
      <c r="A25" s="35" t="s">
        <v>105</v>
      </c>
      <c r="B25" s="36" t="s">
        <v>113</v>
      </c>
      <c r="C25" s="41" t="s">
        <v>80</v>
      </c>
      <c r="D25" s="34" t="s">
        <v>102</v>
      </c>
      <c r="E25" s="41" t="s">
        <v>111</v>
      </c>
      <c r="F25" s="39">
        <v>1348.35</v>
      </c>
      <c r="G25" s="39">
        <f t="shared" si="0"/>
        <v>269.67</v>
      </c>
      <c r="H25" s="39">
        <f t="shared" si="1"/>
        <v>1618.02</v>
      </c>
    </row>
    <row r="26" spans="1:8" ht="19.5">
      <c r="A26" s="35" t="s">
        <v>105</v>
      </c>
      <c r="B26" s="37" t="s">
        <v>73</v>
      </c>
      <c r="C26" s="37" t="s">
        <v>83</v>
      </c>
      <c r="D26" s="34" t="s">
        <v>102</v>
      </c>
      <c r="E26" s="37" t="s">
        <v>112</v>
      </c>
      <c r="F26" s="39">
        <v>1434.2</v>
      </c>
      <c r="G26" s="39">
        <f t="shared" si="0"/>
        <v>286.84000000000003</v>
      </c>
      <c r="H26" s="39">
        <f t="shared" si="1"/>
        <v>1721.04</v>
      </c>
    </row>
    <row r="27" spans="1:8" ht="19.5">
      <c r="A27" s="35" t="s">
        <v>105</v>
      </c>
      <c r="B27" s="37" t="s">
        <v>73</v>
      </c>
      <c r="C27" s="37" t="s">
        <v>86</v>
      </c>
      <c r="D27" s="34" t="s">
        <v>102</v>
      </c>
      <c r="E27" s="37" t="s">
        <v>114</v>
      </c>
      <c r="F27" s="39">
        <v>1420</v>
      </c>
      <c r="G27" s="39">
        <f t="shared" si="0"/>
        <v>284</v>
      </c>
      <c r="H27" s="40">
        <f t="shared" si="1"/>
        <v>1704</v>
      </c>
    </row>
    <row r="28" spans="1:8" ht="19.5">
      <c r="A28" s="35" t="s">
        <v>105</v>
      </c>
      <c r="B28" s="37" t="s">
        <v>73</v>
      </c>
      <c r="C28" s="37" t="s">
        <v>89</v>
      </c>
      <c r="D28" s="34" t="s">
        <v>102</v>
      </c>
      <c r="E28" s="37" t="s">
        <v>115</v>
      </c>
      <c r="F28" s="39">
        <v>1420</v>
      </c>
      <c r="G28" s="39">
        <f t="shared" si="0"/>
        <v>284</v>
      </c>
      <c r="H28" s="40">
        <f t="shared" si="1"/>
        <v>1704</v>
      </c>
    </row>
    <row r="29" spans="1:8" ht="19.5">
      <c r="A29" s="35" t="s">
        <v>105</v>
      </c>
      <c r="B29" s="37" t="s">
        <v>73</v>
      </c>
      <c r="C29" s="37" t="s">
        <v>92</v>
      </c>
      <c r="D29" s="34" t="s">
        <v>102</v>
      </c>
      <c r="E29" s="37" t="s">
        <v>116</v>
      </c>
      <c r="F29" s="39">
        <v>1500</v>
      </c>
      <c r="G29" s="39">
        <f t="shared" si="0"/>
        <v>300</v>
      </c>
      <c r="H29" s="40">
        <f t="shared" si="1"/>
        <v>1800</v>
      </c>
    </row>
    <row r="30" spans="1:8" ht="19.5">
      <c r="A30" s="35" t="s">
        <v>105</v>
      </c>
      <c r="B30" s="37" t="s">
        <v>73</v>
      </c>
      <c r="C30" s="37" t="s">
        <v>94</v>
      </c>
      <c r="D30" s="34" t="s">
        <v>102</v>
      </c>
      <c r="E30" s="37" t="s">
        <v>117</v>
      </c>
      <c r="F30" s="39">
        <v>1767.5</v>
      </c>
      <c r="G30" s="39">
        <f t="shared" si="0"/>
        <v>353.5</v>
      </c>
      <c r="H30" s="39">
        <f t="shared" si="1"/>
        <v>2121</v>
      </c>
    </row>
    <row r="31" spans="1:8" ht="19.5">
      <c r="A31" s="35" t="s">
        <v>105</v>
      </c>
      <c r="B31" s="37" t="s">
        <v>76</v>
      </c>
      <c r="C31" s="41" t="s">
        <v>80</v>
      </c>
      <c r="D31" s="34" t="s">
        <v>102</v>
      </c>
      <c r="E31" s="41" t="s">
        <v>111</v>
      </c>
      <c r="F31" s="39">
        <v>1328.15</v>
      </c>
      <c r="G31" s="39">
        <f t="shared" si="0"/>
        <v>265.63000000000005</v>
      </c>
      <c r="H31" s="39">
        <f t="shared" si="1"/>
        <v>1593.7800000000002</v>
      </c>
    </row>
    <row r="32" spans="1:8" ht="19.5">
      <c r="A32" s="35" t="s">
        <v>105</v>
      </c>
      <c r="B32" s="37" t="s">
        <v>76</v>
      </c>
      <c r="C32" s="37" t="s">
        <v>83</v>
      </c>
      <c r="D32" s="34" t="s">
        <v>102</v>
      </c>
      <c r="E32" s="37" t="s">
        <v>112</v>
      </c>
      <c r="F32" s="39">
        <v>1414</v>
      </c>
      <c r="G32" s="39">
        <f t="shared" si="0"/>
        <v>282.8</v>
      </c>
      <c r="H32" s="39">
        <f t="shared" si="1"/>
        <v>1696.8</v>
      </c>
    </row>
    <row r="33" spans="1:8" ht="19.5">
      <c r="A33" s="35" t="s">
        <v>105</v>
      </c>
      <c r="B33" s="37" t="s">
        <v>76</v>
      </c>
      <c r="C33" s="37" t="s">
        <v>86</v>
      </c>
      <c r="D33" s="34" t="s">
        <v>102</v>
      </c>
      <c r="E33" s="37" t="s">
        <v>114</v>
      </c>
      <c r="F33" s="39">
        <v>1407</v>
      </c>
      <c r="G33" s="39">
        <f t="shared" si="0"/>
        <v>281.40000000000003</v>
      </c>
      <c r="H33" s="39">
        <f t="shared" si="1"/>
        <v>1688.4</v>
      </c>
    </row>
    <row r="34" spans="1:8" ht="19.5">
      <c r="A34" s="35" t="s">
        <v>105</v>
      </c>
      <c r="B34" s="37" t="s">
        <v>76</v>
      </c>
      <c r="C34" s="37" t="s">
        <v>89</v>
      </c>
      <c r="D34" s="34" t="s">
        <v>102</v>
      </c>
      <c r="E34" s="37" t="s">
        <v>115</v>
      </c>
      <c r="F34" s="39">
        <v>1407</v>
      </c>
      <c r="G34" s="39">
        <f t="shared" si="0"/>
        <v>281.40000000000003</v>
      </c>
      <c r="H34" s="39">
        <f t="shared" si="1"/>
        <v>1688.4</v>
      </c>
    </row>
    <row r="35" spans="1:8" ht="19.5">
      <c r="A35" s="35" t="s">
        <v>105</v>
      </c>
      <c r="B35" s="37" t="s">
        <v>76</v>
      </c>
      <c r="C35" s="37" t="s">
        <v>92</v>
      </c>
      <c r="D35" s="34" t="s">
        <v>102</v>
      </c>
      <c r="E35" s="37" t="s">
        <v>116</v>
      </c>
      <c r="F35" s="39">
        <v>1494.8</v>
      </c>
      <c r="G35" s="39">
        <f t="shared" si="0"/>
        <v>298.96</v>
      </c>
      <c r="H35" s="39">
        <f t="shared" si="1"/>
        <v>1793.76</v>
      </c>
    </row>
    <row r="36" spans="1:8" ht="19.5">
      <c r="A36" s="35" t="s">
        <v>105</v>
      </c>
      <c r="B36" s="37" t="s">
        <v>76</v>
      </c>
      <c r="C36" s="37" t="s">
        <v>94</v>
      </c>
      <c r="D36" s="34" t="s">
        <v>102</v>
      </c>
      <c r="E36" s="37" t="s">
        <v>117</v>
      </c>
      <c r="F36" s="39">
        <v>1722.05</v>
      </c>
      <c r="G36" s="39">
        <f t="shared" si="0"/>
        <v>344.41</v>
      </c>
      <c r="H36" s="39">
        <f t="shared" si="1"/>
        <v>2066.46</v>
      </c>
    </row>
    <row r="37" spans="1:8" ht="52.5">
      <c r="A37" s="33" t="s">
        <v>85</v>
      </c>
      <c r="B37" s="33" t="s">
        <v>91</v>
      </c>
      <c r="C37" s="31" t="s">
        <v>91</v>
      </c>
      <c r="D37" s="34" t="s">
        <v>100</v>
      </c>
      <c r="E37" s="36" t="s">
        <v>118</v>
      </c>
      <c r="F37" s="39">
        <v>416.67</v>
      </c>
      <c r="G37" s="39">
        <f t="shared" si="0"/>
        <v>83.33</v>
      </c>
      <c r="H37" s="39">
        <f t="shared" si="1"/>
        <v>500</v>
      </c>
    </row>
    <row r="38" spans="1:8" ht="52.5">
      <c r="A38" s="33" t="s">
        <v>85</v>
      </c>
      <c r="B38" s="33" t="s">
        <v>91</v>
      </c>
      <c r="C38" s="31" t="s">
        <v>91</v>
      </c>
      <c r="D38" s="34" t="s">
        <v>102</v>
      </c>
      <c r="E38" s="36" t="s">
        <v>118</v>
      </c>
      <c r="F38" s="39">
        <v>383.33</v>
      </c>
      <c r="G38" s="39">
        <f t="shared" si="0"/>
        <v>76.67</v>
      </c>
      <c r="H38" s="39">
        <f t="shared" si="1"/>
        <v>460</v>
      </c>
    </row>
    <row r="39" spans="1:8" ht="19.5">
      <c r="A39" s="33" t="s">
        <v>106</v>
      </c>
      <c r="B39" s="36" t="s">
        <v>107</v>
      </c>
      <c r="C39" s="36"/>
      <c r="D39" s="34" t="s">
        <v>100</v>
      </c>
      <c r="E39" s="36" t="s">
        <v>119</v>
      </c>
      <c r="F39" s="39">
        <v>541.67</v>
      </c>
      <c r="G39" s="39">
        <f t="shared" si="0"/>
        <v>108.33</v>
      </c>
      <c r="H39" s="39">
        <f t="shared" si="1"/>
        <v>650</v>
      </c>
    </row>
    <row r="40" spans="1:8" ht="18.75">
      <c r="A40" s="35" t="s">
        <v>105</v>
      </c>
      <c r="B40" s="36" t="s">
        <v>79</v>
      </c>
      <c r="C40" s="37" t="s">
        <v>108</v>
      </c>
      <c r="D40" s="34" t="s">
        <v>100</v>
      </c>
      <c r="E40" s="38" t="s">
        <v>109</v>
      </c>
      <c r="F40" s="39">
        <v>625</v>
      </c>
      <c r="G40" s="39">
        <f t="shared" si="0"/>
        <v>125</v>
      </c>
      <c r="H40" s="40">
        <f t="shared" si="1"/>
        <v>750</v>
      </c>
    </row>
    <row r="41" spans="1:8" ht="19.5">
      <c r="A41" s="35" t="s">
        <v>105</v>
      </c>
      <c r="B41" s="36" t="s">
        <v>82</v>
      </c>
      <c r="C41" s="37" t="s">
        <v>108</v>
      </c>
      <c r="D41" s="34" t="s">
        <v>100</v>
      </c>
      <c r="E41" s="38" t="s">
        <v>109</v>
      </c>
      <c r="F41" s="39">
        <v>583.33</v>
      </c>
      <c r="G41" s="39">
        <f t="shared" si="0"/>
        <v>116.67</v>
      </c>
      <c r="H41" s="40">
        <f t="shared" si="1"/>
        <v>700</v>
      </c>
    </row>
    <row r="42" spans="1:8" ht="18.75">
      <c r="A42" s="35" t="s">
        <v>105</v>
      </c>
      <c r="B42" s="36" t="s">
        <v>79</v>
      </c>
      <c r="C42" s="37" t="s">
        <v>80</v>
      </c>
      <c r="D42" s="34" t="s">
        <v>100</v>
      </c>
      <c r="E42" s="38" t="s">
        <v>111</v>
      </c>
      <c r="F42" s="39">
        <v>823.33</v>
      </c>
      <c r="G42" s="39">
        <f t="shared" si="0"/>
        <v>164.67</v>
      </c>
      <c r="H42" s="39">
        <f t="shared" si="1"/>
        <v>988</v>
      </c>
    </row>
    <row r="43" spans="1:8" ht="19.5">
      <c r="A43" s="35" t="s">
        <v>105</v>
      </c>
      <c r="B43" s="36" t="s">
        <v>82</v>
      </c>
      <c r="C43" s="37" t="s">
        <v>80</v>
      </c>
      <c r="D43" s="34" t="s">
        <v>100</v>
      </c>
      <c r="E43" s="38" t="s">
        <v>111</v>
      </c>
      <c r="F43" s="39">
        <v>767.5</v>
      </c>
      <c r="G43" s="39">
        <f t="shared" si="0"/>
        <v>153.5</v>
      </c>
      <c r="H43" s="39">
        <f t="shared" si="1"/>
        <v>921</v>
      </c>
    </row>
    <row r="44" spans="1:8" ht="18.75">
      <c r="A44" s="35" t="s">
        <v>105</v>
      </c>
      <c r="B44" s="36" t="s">
        <v>79</v>
      </c>
      <c r="C44" s="36" t="s">
        <v>83</v>
      </c>
      <c r="D44" s="34" t="s">
        <v>100</v>
      </c>
      <c r="E44" s="38" t="s">
        <v>112</v>
      </c>
      <c r="F44" s="39">
        <v>964.72</v>
      </c>
      <c r="G44" s="39">
        <f t="shared" si="0"/>
        <v>192.94</v>
      </c>
      <c r="H44" s="39">
        <f t="shared" si="1"/>
        <v>1157.66</v>
      </c>
    </row>
    <row r="45" spans="1:8" ht="19.5">
      <c r="A45" s="35" t="s">
        <v>105</v>
      </c>
      <c r="B45" s="36" t="s">
        <v>82</v>
      </c>
      <c r="C45" s="36" t="s">
        <v>83</v>
      </c>
      <c r="D45" s="34" t="s">
        <v>100</v>
      </c>
      <c r="E45" s="38" t="s">
        <v>112</v>
      </c>
      <c r="F45" s="39">
        <v>833.33</v>
      </c>
      <c r="G45" s="39">
        <f t="shared" si="0"/>
        <v>166.67</v>
      </c>
      <c r="H45" s="40">
        <f t="shared" si="1"/>
        <v>1000</v>
      </c>
    </row>
    <row r="46" spans="1:8" ht="18.75">
      <c r="A46" s="35" t="s">
        <v>105</v>
      </c>
      <c r="B46" s="36" t="s">
        <v>107</v>
      </c>
      <c r="C46" s="36" t="s">
        <v>86</v>
      </c>
      <c r="D46" s="34" t="s">
        <v>100</v>
      </c>
      <c r="E46" s="36" t="s">
        <v>114</v>
      </c>
      <c r="F46" s="39">
        <v>1083.33</v>
      </c>
      <c r="G46" s="39">
        <f t="shared" si="0"/>
        <v>216.67</v>
      </c>
      <c r="H46" s="39">
        <f t="shared" si="1"/>
        <v>1300</v>
      </c>
    </row>
    <row r="47" spans="1:8" ht="19.5">
      <c r="A47" s="35" t="s">
        <v>105</v>
      </c>
      <c r="B47" s="36" t="s">
        <v>82</v>
      </c>
      <c r="C47" s="36" t="s">
        <v>86</v>
      </c>
      <c r="D47" s="34" t="s">
        <v>100</v>
      </c>
      <c r="E47" s="36" t="s">
        <v>114</v>
      </c>
      <c r="F47" s="39">
        <v>1058.33</v>
      </c>
      <c r="G47" s="39">
        <f t="shared" si="0"/>
        <v>211.67</v>
      </c>
      <c r="H47" s="40">
        <f t="shared" si="1"/>
        <v>1270</v>
      </c>
    </row>
    <row r="48" spans="1:8" ht="19.5">
      <c r="A48" s="35" t="s">
        <v>105</v>
      </c>
      <c r="B48" s="36" t="s">
        <v>107</v>
      </c>
      <c r="C48" s="36" t="s">
        <v>89</v>
      </c>
      <c r="D48" s="34" t="s">
        <v>100</v>
      </c>
      <c r="E48" s="36" t="s">
        <v>115</v>
      </c>
      <c r="F48" s="39">
        <v>1166.67</v>
      </c>
      <c r="G48" s="39">
        <f t="shared" si="0"/>
        <v>233.33</v>
      </c>
      <c r="H48" s="39">
        <f t="shared" si="1"/>
        <v>1400</v>
      </c>
    </row>
    <row r="49" spans="1:8" ht="19.5">
      <c r="A49" s="35" t="s">
        <v>105</v>
      </c>
      <c r="B49" s="36" t="s">
        <v>82</v>
      </c>
      <c r="C49" s="36" t="s">
        <v>89</v>
      </c>
      <c r="D49" s="34" t="s">
        <v>100</v>
      </c>
      <c r="E49" s="36" t="s">
        <v>115</v>
      </c>
      <c r="F49" s="39">
        <v>1083.33</v>
      </c>
      <c r="G49" s="39">
        <f t="shared" si="0"/>
        <v>216.67</v>
      </c>
      <c r="H49" s="40">
        <f t="shared" si="1"/>
        <v>1300</v>
      </c>
    </row>
  </sheetData>
  <sheetProtection selectLockedCells="1" selectUnlockedCells="1"/>
  <conditionalFormatting sqref="D1">
    <cfRule type="cellIs" priority="1" dxfId="0" operator="equal" stopIfTrue="1">
      <formula>0</formula>
    </cfRule>
  </conditionalFormatting>
  <conditionalFormatting sqref="D2">
    <cfRule type="cellIs" priority="2" dxfId="0" operator="equal" stopIfTrue="1">
      <formula>0</formula>
    </cfRule>
  </conditionalFormatting>
  <conditionalFormatting sqref="D3">
    <cfRule type="cellIs" priority="3" dxfId="0" operator="equal" stopIfTrue="1">
      <formula>0</formula>
    </cfRule>
  </conditionalFormatting>
  <conditionalFormatting sqref="D4">
    <cfRule type="cellIs" priority="4" dxfId="0" operator="equal" stopIfTrue="1">
      <formula>0</formula>
    </cfRule>
  </conditionalFormatting>
  <conditionalFormatting sqref="D5">
    <cfRule type="cellIs" priority="5" dxfId="0" operator="equal" stopIfTrue="1">
      <formula>0</formula>
    </cfRule>
  </conditionalFormatting>
  <conditionalFormatting sqref="D6">
    <cfRule type="cellIs" priority="6" dxfId="0" operator="equal" stopIfTrue="1">
      <formula>0</formula>
    </cfRule>
  </conditionalFormatting>
  <conditionalFormatting sqref="D7">
    <cfRule type="cellIs" priority="7" dxfId="0" operator="equal" stopIfTrue="1">
      <formula>0</formula>
    </cfRule>
  </conditionalFormatting>
  <conditionalFormatting sqref="D8">
    <cfRule type="cellIs" priority="8" dxfId="0" operator="equal" stopIfTrue="1">
      <formula>0</formula>
    </cfRule>
  </conditionalFormatting>
  <conditionalFormatting sqref="D9">
    <cfRule type="cellIs" priority="9" dxfId="0" operator="equal" stopIfTrue="1">
      <formula>0</formula>
    </cfRule>
  </conditionalFormatting>
  <conditionalFormatting sqref="D10">
    <cfRule type="cellIs" priority="10" dxfId="0" operator="equal" stopIfTrue="1">
      <formula>0</formula>
    </cfRule>
  </conditionalFormatting>
  <conditionalFormatting sqref="D11">
    <cfRule type="cellIs" priority="11" dxfId="0" operator="equal" stopIfTrue="1">
      <formula>0</formula>
    </cfRule>
  </conditionalFormatting>
  <conditionalFormatting sqref="D12">
    <cfRule type="cellIs" priority="12" dxfId="0" operator="equal" stopIfTrue="1">
      <formula>0</formula>
    </cfRule>
  </conditionalFormatting>
  <conditionalFormatting sqref="D13">
    <cfRule type="cellIs" priority="13" dxfId="0" operator="equal" stopIfTrue="1">
      <formula>0</formula>
    </cfRule>
  </conditionalFormatting>
  <conditionalFormatting sqref="D14">
    <cfRule type="cellIs" priority="14" dxfId="0" operator="equal" stopIfTrue="1">
      <formula>0</formula>
    </cfRule>
  </conditionalFormatting>
  <conditionalFormatting sqref="D15">
    <cfRule type="cellIs" priority="15" dxfId="0" operator="equal" stopIfTrue="1">
      <formula>0</formula>
    </cfRule>
  </conditionalFormatting>
  <conditionalFormatting sqref="D16">
    <cfRule type="cellIs" priority="16" dxfId="0" operator="equal" stopIfTrue="1">
      <formula>0</formula>
    </cfRule>
  </conditionalFormatting>
  <conditionalFormatting sqref="D17">
    <cfRule type="cellIs" priority="17" dxfId="0" operator="equal" stopIfTrue="1">
      <formula>0</formula>
    </cfRule>
  </conditionalFormatting>
  <conditionalFormatting sqref="D18">
    <cfRule type="cellIs" priority="18" dxfId="0" operator="equal" stopIfTrue="1">
      <formula>0</formula>
    </cfRule>
  </conditionalFormatting>
  <conditionalFormatting sqref="D19">
    <cfRule type="cellIs" priority="19" dxfId="0" operator="equal" stopIfTrue="1">
      <formula>0</formula>
    </cfRule>
  </conditionalFormatting>
  <conditionalFormatting sqref="D20">
    <cfRule type="cellIs" priority="20" dxfId="0" operator="equal" stopIfTrue="1">
      <formula>0</formula>
    </cfRule>
  </conditionalFormatting>
  <conditionalFormatting sqref="D21">
    <cfRule type="cellIs" priority="21" dxfId="0" operator="equal" stopIfTrue="1">
      <formula>0</formula>
    </cfRule>
  </conditionalFormatting>
  <conditionalFormatting sqref="D22">
    <cfRule type="cellIs" priority="22" dxfId="0" operator="equal" stopIfTrue="1">
      <formula>0</formula>
    </cfRule>
  </conditionalFormatting>
  <conditionalFormatting sqref="D23">
    <cfRule type="cellIs" priority="23" dxfId="0" operator="equal" stopIfTrue="1">
      <formula>0</formula>
    </cfRule>
  </conditionalFormatting>
  <conditionalFormatting sqref="D24">
    <cfRule type="cellIs" priority="24" dxfId="0" operator="equal" stopIfTrue="1">
      <formula>0</formula>
    </cfRule>
  </conditionalFormatting>
  <conditionalFormatting sqref="D37">
    <cfRule type="cellIs" priority="25" dxfId="0" operator="equal" stopIfTrue="1">
      <formula>0</formula>
    </cfRule>
  </conditionalFormatting>
  <conditionalFormatting sqref="D38">
    <cfRule type="cellIs" priority="26" dxfId="0" operator="equal" stopIfTrue="1">
      <formula>0</formula>
    </cfRule>
  </conditionalFormatting>
  <conditionalFormatting sqref="D25">
    <cfRule type="cellIs" priority="27" dxfId="0" operator="equal" stopIfTrue="1">
      <formula>0</formula>
    </cfRule>
  </conditionalFormatting>
  <conditionalFormatting sqref="D26">
    <cfRule type="cellIs" priority="28" dxfId="0" operator="equal" stopIfTrue="1">
      <formula>0</formula>
    </cfRule>
  </conditionalFormatting>
  <conditionalFormatting sqref="D27">
    <cfRule type="cellIs" priority="29" dxfId="0" operator="equal" stopIfTrue="1">
      <formula>0</formula>
    </cfRule>
  </conditionalFormatting>
  <conditionalFormatting sqref="D28">
    <cfRule type="cellIs" priority="30" dxfId="0" operator="equal" stopIfTrue="1">
      <formula>0</formula>
    </cfRule>
  </conditionalFormatting>
  <conditionalFormatting sqref="D29">
    <cfRule type="cellIs" priority="31" dxfId="0" operator="equal" stopIfTrue="1">
      <formula>0</formula>
    </cfRule>
  </conditionalFormatting>
  <conditionalFormatting sqref="D30">
    <cfRule type="cellIs" priority="32" dxfId="0" operator="equal" stopIfTrue="1">
      <formula>0</formula>
    </cfRule>
  </conditionalFormatting>
  <conditionalFormatting sqref="D31">
    <cfRule type="cellIs" priority="33" dxfId="0" operator="equal" stopIfTrue="1">
      <formula>0</formula>
    </cfRule>
  </conditionalFormatting>
  <conditionalFormatting sqref="D32">
    <cfRule type="cellIs" priority="34" dxfId="0" operator="equal" stopIfTrue="1">
      <formula>0</formula>
    </cfRule>
  </conditionalFormatting>
  <conditionalFormatting sqref="D33">
    <cfRule type="cellIs" priority="35" dxfId="0" operator="equal" stopIfTrue="1">
      <formula>0</formula>
    </cfRule>
  </conditionalFormatting>
  <conditionalFormatting sqref="D34">
    <cfRule type="cellIs" priority="36" dxfId="0" operator="equal" stopIfTrue="1">
      <formula>0</formula>
    </cfRule>
  </conditionalFormatting>
  <conditionalFormatting sqref="D35">
    <cfRule type="cellIs" priority="37" dxfId="0" operator="equal" stopIfTrue="1">
      <formula>0</formula>
    </cfRule>
  </conditionalFormatting>
  <conditionalFormatting sqref="D36">
    <cfRule type="cellIs" priority="38" dxfId="0" operator="equal" stopIfTrue="1">
      <formula>0</formula>
    </cfRule>
  </conditionalFormatting>
  <conditionalFormatting sqref="D39">
    <cfRule type="cellIs" priority="39" dxfId="0" operator="equal" stopIfTrue="1">
      <formula>0</formula>
    </cfRule>
  </conditionalFormatting>
  <conditionalFormatting sqref="D40">
    <cfRule type="cellIs" priority="40" dxfId="0" operator="equal" stopIfTrue="1">
      <formula>0</formula>
    </cfRule>
  </conditionalFormatting>
  <conditionalFormatting sqref="D41">
    <cfRule type="cellIs" priority="41" dxfId="0" operator="equal" stopIfTrue="1">
      <formula>0</formula>
    </cfRule>
  </conditionalFormatting>
  <conditionalFormatting sqref="D42">
    <cfRule type="cellIs" priority="42" dxfId="0" operator="equal" stopIfTrue="1">
      <formula>0</formula>
    </cfRule>
  </conditionalFormatting>
  <conditionalFormatting sqref="D43">
    <cfRule type="cellIs" priority="43" dxfId="0" operator="equal" stopIfTrue="1">
      <formula>0</formula>
    </cfRule>
  </conditionalFormatting>
  <conditionalFormatting sqref="D44">
    <cfRule type="cellIs" priority="44" dxfId="0" operator="equal" stopIfTrue="1">
      <formula>0</formula>
    </cfRule>
  </conditionalFormatting>
  <conditionalFormatting sqref="D45">
    <cfRule type="cellIs" priority="45" dxfId="0" operator="equal" stopIfTrue="1">
      <formula>0</formula>
    </cfRule>
  </conditionalFormatting>
  <conditionalFormatting sqref="D46">
    <cfRule type="cellIs" priority="46" dxfId="0" operator="equal" stopIfTrue="1">
      <formula>0</formula>
    </cfRule>
  </conditionalFormatting>
  <conditionalFormatting sqref="D47">
    <cfRule type="cellIs" priority="47" dxfId="0" operator="equal" stopIfTrue="1">
      <formula>0</formula>
    </cfRule>
  </conditionalFormatting>
  <conditionalFormatting sqref="D48">
    <cfRule type="cellIs" priority="48" dxfId="0" operator="equal" stopIfTrue="1">
      <formula>0</formula>
    </cfRule>
  </conditionalFormatting>
  <conditionalFormatting sqref="D49">
    <cfRule type="cellIs" priority="49" dxfId="0" operator="equal" stopIfTrue="1">
      <formula>0</formula>
    </cfRule>
  </conditionalFormatting>
  <dataValidations count="2">
    <dataValidation type="list" showErrorMessage="1" sqref="D1:D24 D37 D39:D49">
      <formula1>$AL$2:$AL$70</formula1>
      <formula2>0</formula2>
    </dataValidation>
    <dataValidation type="list" showErrorMessage="1" sqref="D25:D36 D38">
      <formula1>$AL$2:$AL$60</formula1>
      <formula2>0</formula2>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zbut  </dc:creator>
  <cp:keywords/>
  <dc:description/>
  <cp:lastModifiedBy/>
  <cp:lastPrinted>2020-02-06T12:32:42Z</cp:lastPrinted>
  <dcterms:created xsi:type="dcterms:W3CDTF">2019-03-05T05:09:49Z</dcterms:created>
  <dcterms:modified xsi:type="dcterms:W3CDTF">2020-02-13T11:39:51Z</dcterms:modified>
  <cp:category/>
  <cp:version/>
  <cp:contentType/>
  <cp:contentStatus/>
  <cp:revision>28</cp:revision>
</cp:coreProperties>
</file>