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К" sheetId="1" r:id="rId1"/>
    <sheet name="ПВРЗ" sheetId="2" r:id="rId2"/>
    <sheet name="ФБМЕС" sheetId="3" r:id="rId3"/>
    <sheet name="ПЗЗ" sheetId="4" r:id="rId4"/>
    <sheet name="Південна" sheetId="5" r:id="rId5"/>
    <sheet name="Донецька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F16" i="1" l="1"/>
  <c r="F11" i="6"/>
  <c r="F11" i="5"/>
  <c r="F5" i="3"/>
</calcChain>
</file>

<file path=xl/sharedStrings.xml><?xml version="1.0" encoding="utf-8"?>
<sst xmlns="http://schemas.openxmlformats.org/spreadsheetml/2006/main" count="232" uniqueCount="105">
  <si>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</si>
  <si>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</si>
  <si>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</si>
  <si>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</si>
  <si>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</si>
  <si>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</si>
  <si>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</si>
  <si>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>Область</t>
  </si>
  <si>
    <t>Філія "ФБМЕС"</t>
  </si>
  <si>
    <t>Одеське ТУ</t>
  </si>
  <si>
    <t>Металобрухт Вид 1</t>
  </si>
  <si>
    <t>м. Одеса вул. Занковецької 7/9</t>
  </si>
  <si>
    <t>Одеська обл.</t>
  </si>
  <si>
    <t>Херсонське ТУ</t>
  </si>
  <si>
    <t>м. Херсон, вул. Паровозна 17</t>
  </si>
  <si>
    <t>Херсонська обл.</t>
  </si>
  <si>
    <t>Всього</t>
  </si>
  <si>
    <t xml:space="preserve">Регіональна філія «Південна залізниця» </t>
  </si>
  <si>
    <t xml:space="preserve">Виробничий підрозділ "Локомотивне депо Основа"  (ТЧ-3) </t>
  </si>
  <si>
    <t>г.Харьков, ул.Привокзальная, 1</t>
  </si>
  <si>
    <t>Харківська обл.</t>
  </si>
  <si>
    <t>Виробничий підрозділ «Ремонтне вагонне депо Куп’янськ» (ВЧДР-12)</t>
  </si>
  <si>
    <t>м. Куп’янськ, сел. Куп’янськ-Вузловий, вул.. Тополина, 36В</t>
  </si>
  <si>
    <t>Полтавська обл.</t>
  </si>
  <si>
    <t>Виробничий підрозділ «Вагонне депо Харків-Сортувальний» (ВЧДР-2)</t>
  </si>
  <si>
    <t>м. Лозова, вул. Привокзальна, 19</t>
  </si>
  <si>
    <t>Виробничий підрозділ «Вагонне депо Полтава» (ВЧДР-9)</t>
  </si>
  <si>
    <t>м. Полтава, м-н Слави, 1А</t>
  </si>
  <si>
    <t>Виробничий підрозділ «Вагонне депо Основа»  (ВЧДЕР-3)</t>
  </si>
  <si>
    <t>м. Харків, вул.. Привокзальна, 5А</t>
  </si>
  <si>
    <t>Виробничий підрозділ «Вагонне депо Кременчук» (ВЧДР-11)</t>
  </si>
  <si>
    <t>м.Кременчук, вул.Вагонна, 13</t>
  </si>
  <si>
    <t>Виробничий підрозділ "Моторвагонне депо Люботин"  (РПЧ-4)</t>
  </si>
  <si>
    <t>м.Люботин, пл.Соборна, 1</t>
  </si>
  <si>
    <t>м.Харків, вул..Беркоса, 2 Б</t>
  </si>
  <si>
    <t xml:space="preserve">Регіональна філія «Донецька залізниця» </t>
  </si>
  <si>
    <t>Структуний підрозділ "Волноваське локомотивне депо"</t>
  </si>
  <si>
    <t xml:space="preserve"> м. Волноваха, вул. Шевченко буд. 88</t>
  </si>
  <si>
    <t>Донецька обл.</t>
  </si>
  <si>
    <t>Структурний підрозділ " Волноваське вагонне депо"</t>
  </si>
  <si>
    <t>Брухт чорних металів кл 1</t>
  </si>
  <si>
    <t>м. Волноваха, вул. Шевченко, 2,</t>
  </si>
  <si>
    <t>Структурний підрозділ " Костянтинівське вагонне депо"</t>
  </si>
  <si>
    <t>Брух сталевий кл.1</t>
  </si>
  <si>
    <t>м. Костянтинівка, вул. Залізнична, 9</t>
  </si>
  <si>
    <t>Структурний підрозділ " Лиманське вагонне депо"</t>
  </si>
  <si>
    <t>м. Лиман, вул. Залізнична, 30</t>
  </si>
  <si>
    <t>Структурний підрозділ " Покровське вагонне депо"</t>
  </si>
  <si>
    <t>м. Покровськ, вул. Шмідта, 155а</t>
  </si>
  <si>
    <t>Структуний підрозділ "Сватівське моторвагонне депо"</t>
  </si>
  <si>
    <t xml:space="preserve">м. Сватове, вул. Квартал залізничників, 5 </t>
  </si>
  <si>
    <t>Луганська обл.</t>
  </si>
  <si>
    <t>Структурний підрозділ " Слов'янське  вагонне депо"</t>
  </si>
  <si>
    <t xml:space="preserve">Металобрухт вид  1 </t>
  </si>
  <si>
    <t xml:space="preserve">м. Слов'янськ, вул. Ком'яхова,1 </t>
  </si>
  <si>
    <t>Структуний підрозділ "Лиманське локомотивне депо"</t>
  </si>
  <si>
    <t>м.Лиман, вул. Привокзальна буд.28а</t>
  </si>
  <si>
    <t>Вагона дільниця станції Київ Пасажирський</t>
  </si>
  <si>
    <t>ПК ВЧ-1 Київ-Пасажирський, м. Київ, вул. Уманська, 8</t>
  </si>
  <si>
    <t>вид 1</t>
  </si>
  <si>
    <t>Філія «Пасажирська компанія»</t>
  </si>
  <si>
    <t>ПК ВЧД-9 Бахмач, м. Бахмач, вул. Деповська, 11Б</t>
  </si>
  <si>
    <t>Пасажирське вагонне депо станції Бахмач</t>
  </si>
  <si>
    <t>Вагона дільниця станції Хмельницький</t>
  </si>
  <si>
    <t>ПК ВЧ-3 Хмельницький, м. Хмельницький, вул.Проскурівська, 92</t>
  </si>
  <si>
    <t>ПК ВЧД-12 Каховка, м. Таврійськ, вул. Промислова, 18</t>
  </si>
  <si>
    <t>Вагонне депо станції Каховка</t>
  </si>
  <si>
    <t>ПК ВЧД-13 Миколаїв, м. Миколаїв, площа Привокзальна, 14</t>
  </si>
  <si>
    <t>Пасажирське вагонне депо станції Миколаїв</t>
  </si>
  <si>
    <t>Пасажирське вагонне депо Львів</t>
  </si>
  <si>
    <t>ПК ВЧД-8 Львів, м. Львів, вул. Рудненська, 32</t>
  </si>
  <si>
    <t>ПК ВЧД-6 Чернівці, м. Чернівці, вул. Білоруська, 3Б</t>
  </si>
  <si>
    <t>Пасажирське вагонне депо Чернівці</t>
  </si>
  <si>
    <t>ПК ВЧ-5 Ужгород, м. Ужгород, вул. Болгарська, 22</t>
  </si>
  <si>
    <t>Ужгородська пасажирська вагонна дільниця</t>
  </si>
  <si>
    <t>ПК ВЧД-4 Синельникове, м. Синельникове, вул. Гоголя, 39</t>
  </si>
  <si>
    <t>Синельниківське пасажирське вагонне депо</t>
  </si>
  <si>
    <t>ПК ВЧД-7 Запоріжжя, м. Запоріжжя, провулок Соборний, 6Г</t>
  </si>
  <si>
    <t>Пасажирське вагонне депо Запоріжжя-1</t>
  </si>
  <si>
    <t>Дніпровське пасажирське вагонне депо</t>
  </si>
  <si>
    <t>ПК ВЧД-11 Дніпро, м. Дніпро, вул. С. Мігояна, 42Б</t>
  </si>
  <si>
    <t>Криворізька пасажирська вагонна дільниця</t>
  </si>
  <si>
    <t>ПК ВЧ-9 Кривий Ріг, м. Кривий Ріг, вул. Серафімовича, 31</t>
  </si>
  <si>
    <t>Маріупольське вагонне депо</t>
  </si>
  <si>
    <t>ПК ВЧД-2 Маріуполь, м. Маріуполь, вул. Паровозна, 30</t>
  </si>
  <si>
    <t>Регіональна філія «Південно-Західна залізниця»</t>
  </si>
  <si>
    <t xml:space="preserve">Моторвагонне депо Чернігів </t>
  </si>
  <si>
    <t>м. Чернігів вул. Привокзальна,30</t>
  </si>
  <si>
    <t>м. Жмеринка, вул. Шекінська,1 а</t>
  </si>
  <si>
    <t>Ремонтне вагонне депо Жмеринка</t>
  </si>
  <si>
    <t>Експлуатаційне вагонне депо Жмеринка</t>
  </si>
  <si>
    <t>м. Жмеринка, Шекінська,24 а</t>
  </si>
  <si>
    <t>Ремонтне вагонне депо Козятин</t>
  </si>
  <si>
    <t>м. Козятин, вул. Васьковського,1</t>
  </si>
  <si>
    <t>Експлуатаційне ремонтне вагонне депо Конотоп</t>
  </si>
  <si>
    <t>м. Конотоп, вул. Свободи,95</t>
  </si>
  <si>
    <t>Ремонтне вагонне депо Коростень</t>
  </si>
  <si>
    <t>м. Коростень, вул. Горького,33</t>
  </si>
  <si>
    <t>м. Київ, Дніпровський р-н , вул. Машиністівська,1</t>
  </si>
  <si>
    <t>Експлуатаційне вагонне депо Дарниця</t>
  </si>
  <si>
    <t>Експлуатаційне вагонне депо Козятин</t>
  </si>
  <si>
    <t>м. Шепетівка, вул. Привокзальна,1</t>
  </si>
  <si>
    <t>Філія «Панютинськийкий вагоноремонтний завод»</t>
  </si>
  <si>
    <t>Харківська</t>
  </si>
  <si>
    <t>м. Лозова, смт. Панютине, вул. Заводська,5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</si>
</sst>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5" fontId="3" fillId="0" borderId="1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4" fillId="0" borderId="1" xfId="0" applyFont="1" applyBorder="1"/>
    <xf numFmtId="165" fontId="4" fillId="0" borderId="1" xfId="0" applyNumberFormat="1" applyFont="1" applyBorder="1"/>
    <xf numFmtId="166" fontId="5" fillId="0" borderId="1" xfId="0" applyNumberFormat="1" applyFont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166" fontId="7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B13" sqref="B13"/>
    </sheetView>
  </sheetViews>
  <sheetFormatPr defaultRowHeight="15" x14ac:dyDescent="0.25"/>
  <cols>
    <col min="2" max="2" width="17.42578125" customWidth="1"/>
    <col min="3" max="3" width="26.5703125" customWidth="1"/>
    <col min="4" max="4" width="20" customWidth="1"/>
    <col min="5" max="5" width="21.140625" customWidth="1"/>
    <col min="6" max="6" width="15" customWidth="1"/>
    <col min="7" max="7" width="49.85546875" customWidth="1"/>
  </cols>
  <sheetData>
    <row r="2" spans="1:7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</row>
    <row r="3" spans="1:7" ht="45" x14ac:dyDescent="0.25">
      <c r="A3" s="12"/>
      <c r="B3" s="9" t="s">
        <v>60</v>
      </c>
      <c r="C3" s="10" t="s">
        <v>57</v>
      </c>
      <c r="D3" s="8">
        <v>1</v>
      </c>
      <c r="E3" s="8" t="s">
        <v>59</v>
      </c>
      <c r="F3" s="11">
        <v>7.84</v>
      </c>
      <c r="G3" s="8" t="s">
        <v>58</v>
      </c>
    </row>
    <row r="4" spans="1:7" ht="45" x14ac:dyDescent="0.25">
      <c r="A4" s="12"/>
      <c r="B4" s="9" t="s">
        <v>60</v>
      </c>
      <c r="C4" s="10" t="s">
        <v>62</v>
      </c>
      <c r="D4" s="8">
        <v>1</v>
      </c>
      <c r="E4" s="8" t="s">
        <v>59</v>
      </c>
      <c r="F4" s="11">
        <v>83.36</v>
      </c>
      <c r="G4" s="8" t="s">
        <v>61</v>
      </c>
    </row>
    <row r="5" spans="1:7" ht="45" x14ac:dyDescent="0.25">
      <c r="B5" s="9" t="s">
        <v>60</v>
      </c>
      <c r="C5" s="10" t="s">
        <v>63</v>
      </c>
      <c r="D5" s="8">
        <v>1</v>
      </c>
      <c r="E5" s="8" t="s">
        <v>59</v>
      </c>
      <c r="F5" s="11">
        <v>1.446</v>
      </c>
      <c r="G5" s="10" t="s">
        <v>64</v>
      </c>
    </row>
    <row r="6" spans="1:7" ht="45" x14ac:dyDescent="0.25">
      <c r="B6" s="9" t="s">
        <v>60</v>
      </c>
      <c r="C6" s="10" t="s">
        <v>66</v>
      </c>
      <c r="D6" s="8">
        <v>1</v>
      </c>
      <c r="E6" s="8" t="s">
        <v>59</v>
      </c>
      <c r="F6" s="11">
        <v>4.0519999999999996</v>
      </c>
      <c r="G6" s="8" t="s">
        <v>65</v>
      </c>
    </row>
    <row r="7" spans="1:7" ht="45" x14ac:dyDescent="0.25">
      <c r="B7" s="9" t="s">
        <v>60</v>
      </c>
      <c r="C7" s="10" t="s">
        <v>68</v>
      </c>
      <c r="D7" s="8">
        <v>1</v>
      </c>
      <c r="E7" s="8" t="s">
        <v>59</v>
      </c>
      <c r="F7" s="11">
        <v>7.2309999999999999</v>
      </c>
      <c r="G7" s="10" t="s">
        <v>67</v>
      </c>
    </row>
    <row r="8" spans="1:7" ht="45" x14ac:dyDescent="0.25">
      <c r="B8" s="9" t="s">
        <v>60</v>
      </c>
      <c r="C8" s="10" t="s">
        <v>69</v>
      </c>
      <c r="D8" s="8">
        <v>1</v>
      </c>
      <c r="E8" s="8" t="s">
        <v>59</v>
      </c>
      <c r="F8" s="11">
        <v>6.3310000000000004</v>
      </c>
      <c r="G8" s="8" t="s">
        <v>70</v>
      </c>
    </row>
    <row r="9" spans="1:7" ht="45" x14ac:dyDescent="0.25">
      <c r="B9" s="9" t="s">
        <v>60</v>
      </c>
      <c r="C9" s="13" t="s">
        <v>72</v>
      </c>
      <c r="D9" s="8">
        <v>1</v>
      </c>
      <c r="E9" s="8" t="s">
        <v>59</v>
      </c>
      <c r="F9" s="11">
        <v>7.0490000000000004</v>
      </c>
      <c r="G9" s="13" t="s">
        <v>71</v>
      </c>
    </row>
    <row r="10" spans="1:7" ht="45" x14ac:dyDescent="0.25">
      <c r="B10" s="9" t="s">
        <v>60</v>
      </c>
      <c r="C10" s="13" t="s">
        <v>74</v>
      </c>
      <c r="D10" s="8">
        <v>1</v>
      </c>
      <c r="E10" s="8" t="s">
        <v>59</v>
      </c>
      <c r="F10" s="11">
        <v>0.443</v>
      </c>
      <c r="G10" s="14" t="s">
        <v>73</v>
      </c>
    </row>
    <row r="11" spans="1:7" ht="45" x14ac:dyDescent="0.25">
      <c r="B11" s="9" t="s">
        <v>60</v>
      </c>
      <c r="C11" s="13" t="s">
        <v>76</v>
      </c>
      <c r="D11" s="8">
        <v>1</v>
      </c>
      <c r="E11" s="8" t="s">
        <v>59</v>
      </c>
      <c r="F11" s="11">
        <v>7.83</v>
      </c>
      <c r="G11" s="7" t="s">
        <v>75</v>
      </c>
    </row>
    <row r="12" spans="1:7" ht="45" x14ac:dyDescent="0.25">
      <c r="B12" s="9" t="s">
        <v>60</v>
      </c>
      <c r="C12" s="13" t="s">
        <v>78</v>
      </c>
      <c r="D12" s="8">
        <v>1</v>
      </c>
      <c r="E12" s="8" t="s">
        <v>59</v>
      </c>
      <c r="F12" s="11">
        <v>6.282</v>
      </c>
      <c r="G12" s="7" t="s">
        <v>77</v>
      </c>
    </row>
    <row r="13" spans="1:7" ht="45" x14ac:dyDescent="0.25">
      <c r="B13" s="9" t="s">
        <v>60</v>
      </c>
      <c r="C13" s="7" t="s">
        <v>79</v>
      </c>
      <c r="D13" s="8">
        <v>1</v>
      </c>
      <c r="E13" s="8" t="s">
        <v>59</v>
      </c>
      <c r="F13" s="11">
        <v>5.6390000000000002</v>
      </c>
      <c r="G13" s="5" t="s">
        <v>80</v>
      </c>
    </row>
    <row r="14" spans="1:7" ht="45" x14ac:dyDescent="0.25">
      <c r="B14" s="9" t="s">
        <v>60</v>
      </c>
      <c r="C14" s="13" t="s">
        <v>81</v>
      </c>
      <c r="D14" s="8">
        <v>1</v>
      </c>
      <c r="E14" s="8" t="s">
        <v>59</v>
      </c>
      <c r="F14" s="11">
        <v>0.153</v>
      </c>
      <c r="G14" s="7" t="s">
        <v>82</v>
      </c>
    </row>
    <row r="15" spans="1:7" ht="45" x14ac:dyDescent="0.25">
      <c r="B15" s="9" t="s">
        <v>60</v>
      </c>
      <c r="C15" s="13" t="s">
        <v>83</v>
      </c>
      <c r="D15" s="8">
        <v>1</v>
      </c>
      <c r="E15" s="8" t="s">
        <v>59</v>
      </c>
      <c r="F15" s="11">
        <v>1.9</v>
      </c>
      <c r="G15" s="15" t="s">
        <v>84</v>
      </c>
    </row>
    <row r="16" spans="1:7" ht="18.75" x14ac:dyDescent="0.3">
      <c r="B16" s="5"/>
      <c r="C16" s="5"/>
      <c r="D16" s="5"/>
      <c r="E16" s="16" t="s">
        <v>16</v>
      </c>
      <c r="F16" s="17">
        <f>SUM(F3:F15)</f>
        <v>139.55600000000001</v>
      </c>
      <c r="G1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workbookViewId="0">
      <selection activeCell="F6" sqref="F6"/>
    </sheetView>
  </sheetViews>
  <sheetFormatPr defaultRowHeight="15" x14ac:dyDescent="0.25"/>
  <cols>
    <col min="2" max="2" width="32.28515625" customWidth="1"/>
    <col min="3" max="3" width="20" customWidth="1"/>
    <col min="4" max="4" width="21.140625" customWidth="1"/>
    <col min="5" max="5" width="15" customWidth="1"/>
    <col min="6" max="6" width="49.85546875" customWidth="1"/>
    <col min="7" max="7" width="21" customWidth="1"/>
  </cols>
  <sheetData>
    <row r="2" spans="1:7" ht="56.25" x14ac:dyDescent="0.25">
      <c r="A2" s="27" t="s">
        <v>0</v>
      </c>
      <c r="B2" s="27" t="s">
        <v>1</v>
      </c>
      <c r="C2" s="27" t="s">
        <v>3</v>
      </c>
      <c r="D2" s="27" t="s">
        <v>4</v>
      </c>
      <c r="E2" s="28" t="s">
        <v>5</v>
      </c>
      <c r="F2" s="29" t="s">
        <v>6</v>
      </c>
      <c r="G2" s="30" t="s">
        <v>7</v>
      </c>
    </row>
    <row r="3" spans="1:7" ht="30" x14ac:dyDescent="0.25">
      <c r="A3" s="31"/>
      <c r="B3" s="32" t="s">
        <v>102</v>
      </c>
      <c r="C3" s="31">
        <v>1</v>
      </c>
      <c r="D3" s="31" t="s">
        <v>59</v>
      </c>
      <c r="E3" s="33">
        <v>11.238</v>
      </c>
      <c r="F3" s="31" t="s">
        <v>104</v>
      </c>
      <c r="G3" s="34" t="s">
        <v>103</v>
      </c>
    </row>
    <row r="4" spans="1:7" x14ac:dyDescent="0.25">
      <c r="A4" s="31"/>
      <c r="B4" s="31"/>
      <c r="C4" s="31"/>
      <c r="D4" s="31"/>
      <c r="E4" s="31"/>
      <c r="F4" s="31"/>
      <c r="G4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E10" sqref="E10"/>
    </sheetView>
  </sheetViews>
  <sheetFormatPr defaultRowHeight="15" x14ac:dyDescent="0.25"/>
  <cols>
    <col min="2" max="2" width="17.42578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8</v>
      </c>
      <c r="C3" s="5" t="s">
        <v>9</v>
      </c>
      <c r="D3" s="5">
        <v>1</v>
      </c>
      <c r="E3" s="5" t="s">
        <v>10</v>
      </c>
      <c r="F3" s="5">
        <v>83.54</v>
      </c>
      <c r="G3" s="5" t="s">
        <v>11</v>
      </c>
      <c r="H3" s="5" t="s">
        <v>12</v>
      </c>
    </row>
    <row r="4" spans="1:8" x14ac:dyDescent="0.25">
      <c r="A4" s="5"/>
      <c r="B4" s="5" t="s">
        <v>8</v>
      </c>
      <c r="C4" s="5" t="s">
        <v>13</v>
      </c>
      <c r="D4" s="5">
        <v>1</v>
      </c>
      <c r="E4" s="5" t="s">
        <v>10</v>
      </c>
      <c r="F4" s="5">
        <v>0.18</v>
      </c>
      <c r="G4" s="5" t="s">
        <v>14</v>
      </c>
      <c r="H4" s="5" t="s">
        <v>15</v>
      </c>
    </row>
    <row r="5" spans="1:8" ht="15.75" x14ac:dyDescent="0.25">
      <c r="A5" s="5"/>
      <c r="B5" s="5"/>
      <c r="C5" s="5"/>
      <c r="D5" s="5"/>
      <c r="E5" s="6" t="s">
        <v>16</v>
      </c>
      <c r="F5" s="6">
        <f>SUM(F3:F4)</f>
        <v>83.720000000000013</v>
      </c>
      <c r="G5" s="5"/>
      <c r="H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opLeftCell="A7" workbookViewId="0">
      <selection activeCell="B13" sqref="B13"/>
    </sheetView>
  </sheetViews>
  <sheetFormatPr defaultRowHeight="15" x14ac:dyDescent="0.25"/>
  <cols>
    <col min="2" max="2" width="25.5703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</cols>
  <sheetData>
    <row r="2" spans="1:7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</row>
    <row r="3" spans="1:7" ht="45" x14ac:dyDescent="0.25">
      <c r="A3" s="21"/>
      <c r="B3" s="22" t="s">
        <v>85</v>
      </c>
      <c r="C3" s="23" t="s">
        <v>86</v>
      </c>
      <c r="D3" s="21">
        <v>1</v>
      </c>
      <c r="E3" s="21" t="s">
        <v>59</v>
      </c>
      <c r="F3" s="18">
        <v>1.41</v>
      </c>
      <c r="G3" s="21" t="s">
        <v>87</v>
      </c>
    </row>
    <row r="4" spans="1:7" ht="45" x14ac:dyDescent="0.25">
      <c r="A4" s="21"/>
      <c r="B4" s="22" t="s">
        <v>85</v>
      </c>
      <c r="C4" s="23" t="s">
        <v>89</v>
      </c>
      <c r="D4" s="21">
        <v>1</v>
      </c>
      <c r="E4" s="21" t="s">
        <v>59</v>
      </c>
      <c r="F4" s="19">
        <v>8.1690400000000007</v>
      </c>
      <c r="G4" s="20" t="s">
        <v>88</v>
      </c>
    </row>
    <row r="5" spans="1:7" ht="45" x14ac:dyDescent="0.25">
      <c r="A5" s="21"/>
      <c r="B5" s="22" t="s">
        <v>85</v>
      </c>
      <c r="C5" s="23" t="s">
        <v>90</v>
      </c>
      <c r="D5" s="21">
        <v>1</v>
      </c>
      <c r="E5" s="21" t="s">
        <v>59</v>
      </c>
      <c r="F5" s="19">
        <v>7.35</v>
      </c>
      <c r="G5" s="20" t="s">
        <v>91</v>
      </c>
    </row>
    <row r="6" spans="1:7" ht="45" x14ac:dyDescent="0.25">
      <c r="A6" s="21"/>
      <c r="B6" s="22" t="s">
        <v>85</v>
      </c>
      <c r="C6" s="24" t="s">
        <v>92</v>
      </c>
      <c r="D6" s="21">
        <v>1</v>
      </c>
      <c r="E6" s="21" t="s">
        <v>59</v>
      </c>
      <c r="F6" s="19">
        <v>21</v>
      </c>
      <c r="G6" s="20" t="s">
        <v>93</v>
      </c>
    </row>
    <row r="7" spans="1:7" ht="45" x14ac:dyDescent="0.25">
      <c r="A7" s="21"/>
      <c r="B7" s="22" t="s">
        <v>85</v>
      </c>
      <c r="C7" s="24" t="s">
        <v>94</v>
      </c>
      <c r="D7" s="21">
        <v>1</v>
      </c>
      <c r="E7" s="21" t="s">
        <v>59</v>
      </c>
      <c r="F7" s="19">
        <v>8.5124410000000008</v>
      </c>
      <c r="G7" s="20" t="s">
        <v>95</v>
      </c>
    </row>
    <row r="8" spans="1:7" ht="45" x14ac:dyDescent="0.25">
      <c r="A8" s="21"/>
      <c r="B8" s="22" t="s">
        <v>85</v>
      </c>
      <c r="C8" s="24" t="s">
        <v>96</v>
      </c>
      <c r="D8" s="21">
        <v>1</v>
      </c>
      <c r="E8" s="21" t="s">
        <v>59</v>
      </c>
      <c r="F8" s="19">
        <v>13.792</v>
      </c>
      <c r="G8" s="20" t="s">
        <v>97</v>
      </c>
    </row>
    <row r="9" spans="1:7" ht="45" x14ac:dyDescent="0.25">
      <c r="A9" s="21"/>
      <c r="B9" s="22" t="s">
        <v>85</v>
      </c>
      <c r="C9" s="24" t="s">
        <v>99</v>
      </c>
      <c r="D9" s="21">
        <v>1</v>
      </c>
      <c r="E9" s="21" t="s">
        <v>59</v>
      </c>
      <c r="F9" s="19">
        <v>3</v>
      </c>
      <c r="G9" s="20" t="s">
        <v>98</v>
      </c>
    </row>
    <row r="10" spans="1:7" ht="45" x14ac:dyDescent="0.25">
      <c r="A10" s="21"/>
      <c r="B10" s="22" t="s">
        <v>85</v>
      </c>
      <c r="C10" s="24" t="s">
        <v>100</v>
      </c>
      <c r="D10" s="21">
        <v>1</v>
      </c>
      <c r="E10" s="21" t="s">
        <v>59</v>
      </c>
      <c r="F10" s="19">
        <v>3</v>
      </c>
      <c r="G10" s="20" t="s">
        <v>93</v>
      </c>
    </row>
    <row r="11" spans="1:7" ht="45" x14ac:dyDescent="0.25">
      <c r="A11" s="21"/>
      <c r="B11" s="22" t="s">
        <v>85</v>
      </c>
      <c r="C11" s="24" t="s">
        <v>100</v>
      </c>
      <c r="D11" s="21">
        <v>1</v>
      </c>
      <c r="E11" s="21" t="s">
        <v>59</v>
      </c>
      <c r="F11" s="19">
        <v>45.511000000000003</v>
      </c>
      <c r="G11" s="20" t="s">
        <v>101</v>
      </c>
    </row>
    <row r="12" spans="1:7" ht="18.75" x14ac:dyDescent="0.3">
      <c r="E12" s="25" t="s">
        <v>16</v>
      </c>
      <c r="F12" s="26">
        <f>SUM(F3:F11)</f>
        <v>111.74448100000001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C4" sqref="C4"/>
    </sheetView>
  </sheetViews>
  <sheetFormatPr defaultRowHeight="15" x14ac:dyDescent="0.25"/>
  <cols>
    <col min="2" max="2" width="17.42578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17</v>
      </c>
      <c r="C3" s="5" t="s">
        <v>18</v>
      </c>
      <c r="D3" s="5">
        <v>1</v>
      </c>
      <c r="E3" s="5" t="s">
        <v>10</v>
      </c>
      <c r="F3" s="5">
        <v>0.81120000000000003</v>
      </c>
      <c r="G3" s="5" t="s">
        <v>19</v>
      </c>
      <c r="H3" s="5" t="s">
        <v>20</v>
      </c>
    </row>
    <row r="4" spans="1:8" x14ac:dyDescent="0.25">
      <c r="A4" s="5"/>
      <c r="B4" s="5" t="s">
        <v>17</v>
      </c>
      <c r="C4" s="5" t="s">
        <v>21</v>
      </c>
      <c r="D4" s="5">
        <v>1</v>
      </c>
      <c r="E4" s="5" t="s">
        <v>10</v>
      </c>
      <c r="F4" s="5">
        <v>34.154000000000003</v>
      </c>
      <c r="G4" s="5" t="s">
        <v>22</v>
      </c>
      <c r="H4" s="5" t="s">
        <v>23</v>
      </c>
    </row>
    <row r="5" spans="1:8" x14ac:dyDescent="0.25">
      <c r="A5" s="5"/>
      <c r="B5" s="5" t="s">
        <v>17</v>
      </c>
      <c r="C5" s="5" t="s">
        <v>24</v>
      </c>
      <c r="D5" s="5">
        <v>1</v>
      </c>
      <c r="E5" s="5" t="s">
        <v>10</v>
      </c>
      <c r="F5" s="5">
        <v>10.95209</v>
      </c>
      <c r="G5" s="5" t="s">
        <v>25</v>
      </c>
      <c r="H5" s="5" t="s">
        <v>20</v>
      </c>
    </row>
    <row r="6" spans="1:8" x14ac:dyDescent="0.25">
      <c r="A6" s="5"/>
      <c r="B6" s="5" t="s">
        <v>17</v>
      </c>
      <c r="C6" s="5" t="s">
        <v>26</v>
      </c>
      <c r="D6" s="5">
        <v>1</v>
      </c>
      <c r="E6" s="5" t="s">
        <v>10</v>
      </c>
      <c r="F6" s="5">
        <v>34.57602</v>
      </c>
      <c r="G6" s="5" t="s">
        <v>27</v>
      </c>
      <c r="H6" s="5" t="s">
        <v>23</v>
      </c>
    </row>
    <row r="7" spans="1:8" x14ac:dyDescent="0.25">
      <c r="A7" s="5"/>
      <c r="B7" s="5" t="s">
        <v>17</v>
      </c>
      <c r="C7" s="5" t="s">
        <v>28</v>
      </c>
      <c r="D7" s="5">
        <v>1</v>
      </c>
      <c r="E7" s="5" t="s">
        <v>10</v>
      </c>
      <c r="F7" s="5">
        <v>39.583010000000002</v>
      </c>
      <c r="G7" s="5" t="s">
        <v>29</v>
      </c>
      <c r="H7" s="5" t="s">
        <v>20</v>
      </c>
    </row>
    <row r="8" spans="1:8" x14ac:dyDescent="0.25">
      <c r="A8" s="5"/>
      <c r="B8" s="5" t="s">
        <v>17</v>
      </c>
      <c r="C8" s="5" t="s">
        <v>30</v>
      </c>
      <c r="D8" s="5">
        <v>1</v>
      </c>
      <c r="E8" s="5" t="s">
        <v>10</v>
      </c>
      <c r="F8" s="5">
        <v>20.130559999999999</v>
      </c>
      <c r="G8" s="5" t="s">
        <v>31</v>
      </c>
      <c r="H8" s="5" t="s">
        <v>23</v>
      </c>
    </row>
    <row r="9" spans="1:8" x14ac:dyDescent="0.25">
      <c r="A9" s="5"/>
      <c r="B9" s="5" t="s">
        <v>17</v>
      </c>
      <c r="C9" s="5" t="s">
        <v>32</v>
      </c>
      <c r="D9" s="5">
        <v>1</v>
      </c>
      <c r="E9" s="5" t="s">
        <v>10</v>
      </c>
      <c r="F9" s="5">
        <v>9.3099249999999998</v>
      </c>
      <c r="G9" s="5" t="s">
        <v>33</v>
      </c>
      <c r="H9" s="5" t="s">
        <v>20</v>
      </c>
    </row>
    <row r="10" spans="1:8" x14ac:dyDescent="0.25">
      <c r="A10" s="5"/>
      <c r="B10" s="5" t="s">
        <v>17</v>
      </c>
      <c r="C10" s="5" t="s">
        <v>24</v>
      </c>
      <c r="D10" s="5">
        <v>1</v>
      </c>
      <c r="E10" s="5" t="s">
        <v>10</v>
      </c>
      <c r="F10" s="5">
        <v>42.32714</v>
      </c>
      <c r="G10" s="5" t="s">
        <v>34</v>
      </c>
      <c r="H10" s="5" t="s">
        <v>20</v>
      </c>
    </row>
    <row r="11" spans="1:8" ht="15.75" x14ac:dyDescent="0.25">
      <c r="E11" s="6" t="s">
        <v>16</v>
      </c>
      <c r="F11" s="6">
        <f>SUM(F3:F10)</f>
        <v>191.84394500000002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D9" sqref="D9"/>
    </sheetView>
  </sheetViews>
  <sheetFormatPr defaultRowHeight="15" x14ac:dyDescent="0.25"/>
  <cols>
    <col min="2" max="2" width="17.42578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35</v>
      </c>
      <c r="C3" s="5" t="s">
        <v>36</v>
      </c>
      <c r="D3" s="5">
        <v>1</v>
      </c>
      <c r="E3" s="5" t="s">
        <v>10</v>
      </c>
      <c r="F3" s="5">
        <v>15</v>
      </c>
      <c r="G3" s="5" t="s">
        <v>37</v>
      </c>
      <c r="H3" s="5" t="s">
        <v>38</v>
      </c>
    </row>
    <row r="4" spans="1:8" x14ac:dyDescent="0.25">
      <c r="A4" s="5"/>
      <c r="B4" s="5" t="s">
        <v>35</v>
      </c>
      <c r="C4" s="5" t="s">
        <v>39</v>
      </c>
      <c r="D4" s="5">
        <v>1</v>
      </c>
      <c r="E4" s="5" t="s">
        <v>40</v>
      </c>
      <c r="F4" s="5">
        <v>1.0458499999999999</v>
      </c>
      <c r="G4" s="5" t="s">
        <v>41</v>
      </c>
      <c r="H4" s="5" t="s">
        <v>38</v>
      </c>
    </row>
    <row r="5" spans="1:8" x14ac:dyDescent="0.25">
      <c r="A5" s="5"/>
      <c r="B5" s="5" t="s">
        <v>35</v>
      </c>
      <c r="C5" s="5" t="s">
        <v>42</v>
      </c>
      <c r="D5" s="5">
        <v>1</v>
      </c>
      <c r="E5" s="5" t="s">
        <v>43</v>
      </c>
      <c r="F5" s="5">
        <v>31.369420000000002</v>
      </c>
      <c r="G5" s="5" t="s">
        <v>44</v>
      </c>
      <c r="H5" s="5" t="s">
        <v>38</v>
      </c>
    </row>
    <row r="6" spans="1:8" x14ac:dyDescent="0.25">
      <c r="A6" s="5"/>
      <c r="B6" s="5" t="s">
        <v>35</v>
      </c>
      <c r="C6" s="5" t="s">
        <v>45</v>
      </c>
      <c r="D6" s="5">
        <v>1</v>
      </c>
      <c r="E6" s="5" t="s">
        <v>10</v>
      </c>
      <c r="F6" s="5">
        <v>46.756</v>
      </c>
      <c r="G6" s="5" t="s">
        <v>46</v>
      </c>
      <c r="H6" s="5" t="s">
        <v>38</v>
      </c>
    </row>
    <row r="7" spans="1:8" x14ac:dyDescent="0.25">
      <c r="A7" s="5"/>
      <c r="B7" s="5" t="s">
        <v>35</v>
      </c>
      <c r="C7" s="5" t="s">
        <v>47</v>
      </c>
      <c r="D7" s="5">
        <v>1</v>
      </c>
      <c r="E7" s="5" t="s">
        <v>10</v>
      </c>
      <c r="F7" s="5">
        <v>10.590859999999999</v>
      </c>
      <c r="G7" s="5" t="s">
        <v>48</v>
      </c>
      <c r="H7" s="5" t="s">
        <v>38</v>
      </c>
    </row>
    <row r="8" spans="1:8" x14ac:dyDescent="0.25">
      <c r="A8" s="5"/>
      <c r="B8" s="5" t="s">
        <v>35</v>
      </c>
      <c r="C8" s="5" t="s">
        <v>49</v>
      </c>
      <c r="D8" s="5">
        <v>1</v>
      </c>
      <c r="E8" s="5" t="s">
        <v>10</v>
      </c>
      <c r="F8" s="5">
        <v>0.20200000000000001</v>
      </c>
      <c r="G8" s="5" t="s">
        <v>50</v>
      </c>
      <c r="H8" s="5" t="s">
        <v>51</v>
      </c>
    </row>
    <row r="9" spans="1:8" x14ac:dyDescent="0.25">
      <c r="A9" s="5"/>
      <c r="B9" s="5" t="s">
        <v>35</v>
      </c>
      <c r="C9" s="5" t="s">
        <v>52</v>
      </c>
      <c r="D9" s="5">
        <v>1</v>
      </c>
      <c r="E9" s="5" t="s">
        <v>53</v>
      </c>
      <c r="F9" s="5">
        <v>37.201709999999999</v>
      </c>
      <c r="G9" s="5" t="s">
        <v>54</v>
      </c>
      <c r="H9" s="5" t="s">
        <v>38</v>
      </c>
    </row>
    <row r="10" spans="1:8" x14ac:dyDescent="0.25">
      <c r="A10" s="5"/>
      <c r="B10" s="5" t="s">
        <v>35</v>
      </c>
      <c r="C10" s="5" t="s">
        <v>55</v>
      </c>
      <c r="D10" s="5">
        <v>1</v>
      </c>
      <c r="E10" s="5" t="s">
        <v>10</v>
      </c>
      <c r="F10" s="5">
        <v>288.33</v>
      </c>
      <c r="G10" s="5" t="s">
        <v>56</v>
      </c>
      <c r="H10" s="5" t="s">
        <v>38</v>
      </c>
    </row>
    <row r="11" spans="1:8" ht="15.75" x14ac:dyDescent="0.25">
      <c r="E11" s="6" t="s">
        <v>16</v>
      </c>
      <c r="F11" s="6">
        <f>SUM(F3:F10)</f>
        <v>430.49583999999999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ПК</vt:lpstr>
      <vt:lpstr>ПВРЗ</vt:lpstr>
      <vt:lpstr>ФБМЕС</vt:lpstr>
      <vt:lpstr>ПЗЗ</vt:lpstr>
      <vt:lpstr>Південна</vt:lpstr>
      <vt:lpstr>Донецька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2019-08-14T08:32:10Z</dcterms:modified>
</cp:coreProperties>
</file>