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ПК" sheetId="1" r:id="rId1"/>
    <sheet name="РВК" sheetId="7" r:id="rId2"/>
    <sheet name="ПЗЗ" sheetId="4" r:id="rId3"/>
    <sheet name="Південна" sheetId="5" r:id="rId4"/>
    <sheet name="Донецька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9" l="1"/>
  <c r="F6" i="5"/>
  <c r="F5" i="4"/>
  <c r="F6" i="7"/>
  <c r="F15" i="1"/>
</calcChain>
</file>

<file path=xl/sharedStrings.xml><?xml version="1.0" encoding="utf-8"?>
<sst xmlns="http://schemas.openxmlformats.org/spreadsheetml/2006/main" count="151" uniqueCount="80">
  <si>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</si>
  <si>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</si>
  <si>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</si>
  <si>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</si>
  <si>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</si>
  <si>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</si>
  <si>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</si>
  <si>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</si>
  <si>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Всього</t>
  </si>
  <si>
    <t xml:space="preserve">Регіональна філія «Південна залізниця» </t>
  </si>
  <si>
    <t>Харківська обл.</t>
  </si>
  <si>
    <t xml:space="preserve">Регіональна філія «Донецька залізниця» </t>
  </si>
  <si>
    <t>Донецька обл.</t>
  </si>
  <si>
    <t>Філія "Пасажирська компанія"</t>
  </si>
  <si>
    <t>Київська обл.</t>
  </si>
  <si>
    <t>ПК ВЧД-9 Бахмач</t>
  </si>
  <si>
    <t>м. Бахмач, вул. Деповська, 11Б</t>
  </si>
  <si>
    <t>Чернігівська обл.</t>
  </si>
  <si>
    <t>Філія "РВК"</t>
  </si>
  <si>
    <t>Фастівське рефрижераторне відділення</t>
  </si>
  <si>
    <t>м.Фастів вул.Андрія Шептицького 1-Б</t>
  </si>
  <si>
    <t xml:space="preserve">Регіональна філія «Південно-Західна залізниця» </t>
  </si>
  <si>
    <t>Сумська обл.</t>
  </si>
  <si>
    <t>ПК ВЧД-1 Київ-Пасажирський</t>
  </si>
  <si>
    <t>м. Київ, вул. Уманська, 6</t>
  </si>
  <si>
    <t>ПК ВЧ-1 Київ-Пасажирський</t>
  </si>
  <si>
    <t xml:space="preserve"> м. Київ, вул. Уманська, 8</t>
  </si>
  <si>
    <t>ПК ВЧ-3 Хмельницький</t>
  </si>
  <si>
    <t xml:space="preserve"> м. Хмельницький, вул.Проскурівська, 92</t>
  </si>
  <si>
    <t>Хмельницька обл.</t>
  </si>
  <si>
    <t>ПК ВЧД-11 Дніпро</t>
  </si>
  <si>
    <t>м. Дніпро, вул. С. Мігояна, 42Б</t>
  </si>
  <si>
    <t>Дніпропетровська обл.</t>
  </si>
  <si>
    <t>ПК ВЧД-7 Запоріжжя</t>
  </si>
  <si>
    <t>м. Запоріжжя, провулок Соборний, 6Г</t>
  </si>
  <si>
    <t>Запорізька обл.</t>
  </si>
  <si>
    <t>ПК ВЧ-9 Кривий Ріг</t>
  </si>
  <si>
    <t>м. Кривий Ріг, вул. Серафімовича, 31</t>
  </si>
  <si>
    <t>ПК ВЧД-8 Львів</t>
  </si>
  <si>
    <t>м. Львів, вул. Рудненська, 32</t>
  </si>
  <si>
    <t>Львівська обл.</t>
  </si>
  <si>
    <t>ПК ВЧД-2 Маріуполь</t>
  </si>
  <si>
    <t>м. Маріуполь, вул. Паровозна, 30</t>
  </si>
  <si>
    <t>ПК ВЧД-4 Синельникове</t>
  </si>
  <si>
    <t>м. Синельникове, вул. Гоголя, 39</t>
  </si>
  <si>
    <t>ПК ВЧ-5 Ужгород</t>
  </si>
  <si>
    <t>м. Ужгород, вул. Болгарська, 22</t>
  </si>
  <si>
    <t>Закарпатська обл.</t>
  </si>
  <si>
    <t xml:space="preserve"> ПК ВЧД-6 Чернівці</t>
  </si>
  <si>
    <t>м. Чернівці, вул. Білоруська, 3Б</t>
  </si>
  <si>
    <t>Чернівецька обл.</t>
  </si>
  <si>
    <t>Синельниківське рефрижераторне відділення</t>
  </si>
  <si>
    <t>Вид 361</t>
  </si>
  <si>
    <t>м. Синельникове,вул. Гоголя 39</t>
  </si>
  <si>
    <t>Тернопільське рефрижераторне відділення</t>
  </si>
  <si>
    <t>м. Тернопіль, вул.Бродівська 61</t>
  </si>
  <si>
    <t>Тернопільська обл.</t>
  </si>
  <si>
    <t xml:space="preserve">ВЧДЕ-4 </t>
  </si>
  <si>
    <t>м. Жмеринка, Шекінська,24 а</t>
  </si>
  <si>
    <t>Вінницька обл.</t>
  </si>
  <si>
    <t>ВЧДЕР-10</t>
  </si>
  <si>
    <t>м. Конотоп, вул. Свободи,95</t>
  </si>
  <si>
    <t xml:space="preserve">Всього </t>
  </si>
  <si>
    <t>Виробничий підрозділ «Вагонне депо Харків-Сортувальний» (ВЧДР-2)</t>
  </si>
  <si>
    <t>Металобрухт Вид 361</t>
  </si>
  <si>
    <t>м. Лозова, вул. Привокзальна, 19</t>
  </si>
  <si>
    <t>Виробничий підрозділ «Вагонне депо Основа»  (ВЧДЕР-3)</t>
  </si>
  <si>
    <t>м. Харків, вул.. Привокзальна, 5А</t>
  </si>
  <si>
    <t>м.Харків, вул..Беркоса, 2 Б</t>
  </si>
  <si>
    <t>Структурний підрозділ " Волноваське вагонне депо"</t>
  </si>
  <si>
    <t>Брухт сталевий, вид 361</t>
  </si>
  <si>
    <t>м. Волноваха, вул. Шевченко, 2,</t>
  </si>
  <si>
    <t>Структурний підрозділ " Костянтинівське вагонне депо"</t>
  </si>
  <si>
    <t>Брухт сталевий вид 361</t>
  </si>
  <si>
    <t>м. Костянтинівка, вул. Залізнична, 9</t>
  </si>
  <si>
    <t>Структурний підрозділ " Лиманське вагонне депо"</t>
  </si>
  <si>
    <t>м. Лиман, вул. Залізнична, 30</t>
  </si>
  <si>
    <t>Структурний підрозділ " Покровське вагонне депо"</t>
  </si>
  <si>
    <t>Металобрухт Вид361</t>
  </si>
  <si>
    <t>м. Покровськ, вул. Шмідта, 155а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</si>
</sst>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1" xfId="0" applyFont="1" applyBorder="1"/>
    <xf numFmtId="165" fontId="2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C9" sqref="C9"/>
    </sheetView>
  </sheetViews>
  <sheetFormatPr defaultRowHeight="15" x14ac:dyDescent="0.25"/>
  <cols>
    <col min="2" max="2" width="17.42578125" customWidth="1"/>
    <col min="3" max="3" width="26.5703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5.2851562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8" t="s">
        <v>7</v>
      </c>
    </row>
    <row r="3" spans="1:8" x14ac:dyDescent="0.25">
      <c r="A3" s="5"/>
      <c r="B3" s="5" t="s">
        <v>13</v>
      </c>
      <c r="C3" s="5" t="s">
        <v>25</v>
      </c>
      <c r="D3" s="5">
        <v>361</v>
      </c>
      <c r="E3" s="5">
        <v>361</v>
      </c>
      <c r="F3" s="5">
        <v>5.9660000000000002</v>
      </c>
      <c r="G3" s="5" t="s">
        <v>26</v>
      </c>
      <c r="H3" s="5" t="s">
        <v>14</v>
      </c>
    </row>
    <row r="4" spans="1:8" x14ac:dyDescent="0.25">
      <c r="A4" s="5"/>
      <c r="B4" s="5" t="s">
        <v>13</v>
      </c>
      <c r="C4" s="5" t="s">
        <v>27</v>
      </c>
      <c r="D4" s="5">
        <v>361</v>
      </c>
      <c r="E4" s="5">
        <v>361</v>
      </c>
      <c r="F4" s="5">
        <v>6.0000000000000001E-3</v>
      </c>
      <c r="G4" s="5" t="s">
        <v>28</v>
      </c>
      <c r="H4" s="5" t="s">
        <v>29</v>
      </c>
    </row>
    <row r="5" spans="1:8" x14ac:dyDescent="0.25">
      <c r="A5" s="5"/>
      <c r="B5" s="5" t="s">
        <v>13</v>
      </c>
      <c r="C5" s="5" t="s">
        <v>15</v>
      </c>
      <c r="D5" s="5">
        <v>361</v>
      </c>
      <c r="E5" s="5">
        <v>361</v>
      </c>
      <c r="F5" s="5">
        <v>62.363999999999997</v>
      </c>
      <c r="G5" s="5" t="s">
        <v>16</v>
      </c>
      <c r="H5" s="5" t="s">
        <v>17</v>
      </c>
    </row>
    <row r="6" spans="1:8" x14ac:dyDescent="0.25">
      <c r="A6" s="5"/>
      <c r="B6" s="5" t="s">
        <v>13</v>
      </c>
      <c r="C6" s="5" t="s">
        <v>30</v>
      </c>
      <c r="D6" s="5">
        <v>361</v>
      </c>
      <c r="E6" s="5">
        <v>361</v>
      </c>
      <c r="F6" s="5">
        <v>2.3639999999999999</v>
      </c>
      <c r="G6" s="5" t="s">
        <v>31</v>
      </c>
      <c r="H6" s="5" t="s">
        <v>32</v>
      </c>
    </row>
    <row r="7" spans="1:8" x14ac:dyDescent="0.25">
      <c r="A7" s="5"/>
      <c r="B7" s="5" t="s">
        <v>13</v>
      </c>
      <c r="C7" s="5" t="s">
        <v>33</v>
      </c>
      <c r="D7" s="5">
        <v>361</v>
      </c>
      <c r="E7" s="5">
        <v>361</v>
      </c>
      <c r="F7" s="5">
        <v>8.3369999999999997</v>
      </c>
      <c r="G7" s="5" t="s">
        <v>34</v>
      </c>
      <c r="H7" s="5" t="s">
        <v>35</v>
      </c>
    </row>
    <row r="8" spans="1:8" x14ac:dyDescent="0.25">
      <c r="A8" s="5"/>
      <c r="B8" s="5" t="s">
        <v>13</v>
      </c>
      <c r="C8" s="5" t="s">
        <v>23</v>
      </c>
      <c r="D8" s="5">
        <v>361</v>
      </c>
      <c r="E8" s="5">
        <v>361</v>
      </c>
      <c r="F8" s="5">
        <v>1.5</v>
      </c>
      <c r="G8" s="5" t="s">
        <v>24</v>
      </c>
      <c r="H8" s="5" t="s">
        <v>14</v>
      </c>
    </row>
    <row r="9" spans="1:8" x14ac:dyDescent="0.25">
      <c r="A9" s="5"/>
      <c r="B9" s="5" t="s">
        <v>13</v>
      </c>
      <c r="C9" s="5" t="s">
        <v>36</v>
      </c>
      <c r="D9" s="5">
        <v>361</v>
      </c>
      <c r="E9" s="5">
        <v>361</v>
      </c>
      <c r="F9" s="5">
        <v>0.05</v>
      </c>
      <c r="G9" s="5" t="s">
        <v>37</v>
      </c>
      <c r="H9" s="5" t="s">
        <v>32</v>
      </c>
    </row>
    <row r="10" spans="1:8" x14ac:dyDescent="0.25">
      <c r="A10" s="5"/>
      <c r="B10" s="5" t="s">
        <v>13</v>
      </c>
      <c r="C10" s="5" t="s">
        <v>38</v>
      </c>
      <c r="D10" s="5">
        <v>361</v>
      </c>
      <c r="E10" s="5">
        <v>361</v>
      </c>
      <c r="F10" s="5">
        <v>25.114000000000001</v>
      </c>
      <c r="G10" s="5" t="s">
        <v>39</v>
      </c>
      <c r="H10" s="5" t="s">
        <v>40</v>
      </c>
    </row>
    <row r="11" spans="1:8" x14ac:dyDescent="0.25">
      <c r="A11" s="5"/>
      <c r="B11" s="5" t="s">
        <v>13</v>
      </c>
      <c r="C11" s="5" t="s">
        <v>41</v>
      </c>
      <c r="D11" s="5">
        <v>361</v>
      </c>
      <c r="E11" s="5">
        <v>361</v>
      </c>
      <c r="F11" s="5">
        <v>0.14399999999999999</v>
      </c>
      <c r="G11" s="5" t="s">
        <v>42</v>
      </c>
      <c r="H11" s="5" t="s">
        <v>12</v>
      </c>
    </row>
    <row r="12" spans="1:8" x14ac:dyDescent="0.25">
      <c r="A12" s="5"/>
      <c r="B12" s="5" t="s">
        <v>13</v>
      </c>
      <c r="C12" s="5" t="s">
        <v>43</v>
      </c>
      <c r="D12" s="5">
        <v>361</v>
      </c>
      <c r="E12" s="5">
        <v>361</v>
      </c>
      <c r="F12" s="5">
        <v>6.82</v>
      </c>
      <c r="G12" s="5" t="s">
        <v>44</v>
      </c>
      <c r="H12" s="5" t="s">
        <v>32</v>
      </c>
    </row>
    <row r="13" spans="1:8" x14ac:dyDescent="0.25">
      <c r="A13" s="5"/>
      <c r="B13" s="5" t="s">
        <v>13</v>
      </c>
      <c r="C13" s="5" t="s">
        <v>45</v>
      </c>
      <c r="D13" s="5">
        <v>361</v>
      </c>
      <c r="E13" s="5">
        <v>361</v>
      </c>
      <c r="F13" s="5">
        <v>0.252</v>
      </c>
      <c r="G13" s="5" t="s">
        <v>46</v>
      </c>
      <c r="H13" s="5" t="s">
        <v>47</v>
      </c>
    </row>
    <row r="14" spans="1:8" x14ac:dyDescent="0.25">
      <c r="A14" s="5"/>
      <c r="B14" s="5" t="s">
        <v>13</v>
      </c>
      <c r="C14" s="5" t="s">
        <v>48</v>
      </c>
      <c r="D14" s="5">
        <v>361</v>
      </c>
      <c r="E14" s="5">
        <v>361</v>
      </c>
      <c r="F14" s="5">
        <v>5.3360000000000003</v>
      </c>
      <c r="G14" s="5" t="s">
        <v>49</v>
      </c>
      <c r="H14" s="5" t="s">
        <v>50</v>
      </c>
    </row>
    <row r="15" spans="1:8" ht="18.75" x14ac:dyDescent="0.3">
      <c r="A15" s="5"/>
      <c r="B15" s="7"/>
      <c r="C15" s="8"/>
      <c r="D15" s="6"/>
      <c r="E15" s="16" t="s">
        <v>8</v>
      </c>
      <c r="F15" s="17">
        <f>SUM(F3:F14)</f>
        <v>118.25300000000001</v>
      </c>
      <c r="G15" s="9"/>
      <c r="H15" s="5"/>
    </row>
    <row r="16" spans="1:8" ht="18.75" x14ac:dyDescent="0.3">
      <c r="A16" s="5"/>
      <c r="B16" s="5"/>
      <c r="C16" s="5"/>
      <c r="D16" s="5"/>
      <c r="E16" s="10"/>
      <c r="F16" s="11"/>
      <c r="G16" s="5"/>
      <c r="H1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B7" sqref="B7"/>
    </sheetView>
  </sheetViews>
  <sheetFormatPr defaultRowHeight="15" x14ac:dyDescent="0.25"/>
  <cols>
    <col min="2" max="3" width="32.285156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2" t="s">
        <v>7</v>
      </c>
    </row>
    <row r="3" spans="1:8" x14ac:dyDescent="0.25">
      <c r="A3" s="5"/>
      <c r="B3" s="5" t="s">
        <v>18</v>
      </c>
      <c r="C3" s="5" t="s">
        <v>51</v>
      </c>
      <c r="D3" s="5">
        <v>361</v>
      </c>
      <c r="E3" s="5" t="s">
        <v>52</v>
      </c>
      <c r="F3" s="5">
        <v>1.2253000000000001</v>
      </c>
      <c r="G3" s="5" t="s">
        <v>53</v>
      </c>
      <c r="H3" t="s">
        <v>32</v>
      </c>
    </row>
    <row r="4" spans="1:8" x14ac:dyDescent="0.25">
      <c r="A4" s="5"/>
      <c r="B4" s="5" t="s">
        <v>18</v>
      </c>
      <c r="C4" s="5" t="s">
        <v>54</v>
      </c>
      <c r="D4" s="5">
        <v>361</v>
      </c>
      <c r="E4" s="5" t="s">
        <v>52</v>
      </c>
      <c r="F4" s="5">
        <v>4.649</v>
      </c>
      <c r="G4" s="5" t="s">
        <v>55</v>
      </c>
      <c r="H4" t="s">
        <v>56</v>
      </c>
    </row>
    <row r="5" spans="1:8" x14ac:dyDescent="0.25">
      <c r="A5" s="5"/>
      <c r="B5" s="5" t="s">
        <v>18</v>
      </c>
      <c r="C5" s="5" t="s">
        <v>19</v>
      </c>
      <c r="D5" s="5">
        <v>361</v>
      </c>
      <c r="E5" s="5" t="s">
        <v>52</v>
      </c>
      <c r="F5" s="5">
        <v>23.95</v>
      </c>
      <c r="G5" s="5" t="s">
        <v>20</v>
      </c>
      <c r="H5" t="s">
        <v>14</v>
      </c>
    </row>
    <row r="6" spans="1:8" ht="18.75" x14ac:dyDescent="0.3">
      <c r="A6" s="5"/>
      <c r="B6" s="5"/>
      <c r="C6" s="5"/>
      <c r="D6" s="5"/>
      <c r="E6" s="10" t="s">
        <v>8</v>
      </c>
      <c r="F6" s="10">
        <f>SUM(F3:F5)</f>
        <v>29.824300000000001</v>
      </c>
      <c r="G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C5" sqref="C5"/>
    </sheetView>
  </sheetViews>
  <sheetFormatPr defaultRowHeight="15" x14ac:dyDescent="0.25"/>
  <cols>
    <col min="2" max="2" width="25.5703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0.2851562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8" t="s">
        <v>7</v>
      </c>
    </row>
    <row r="3" spans="1:8" x14ac:dyDescent="0.25">
      <c r="A3" s="5"/>
      <c r="B3" s="5" t="s">
        <v>21</v>
      </c>
      <c r="C3" s="5" t="s">
        <v>57</v>
      </c>
      <c r="D3" s="5">
        <v>361</v>
      </c>
      <c r="E3" s="5">
        <v>361</v>
      </c>
      <c r="F3" s="5">
        <v>5.0250000000000004</v>
      </c>
      <c r="G3" s="5" t="s">
        <v>58</v>
      </c>
      <c r="H3" s="5" t="s">
        <v>59</v>
      </c>
    </row>
    <row r="4" spans="1:8" x14ac:dyDescent="0.25">
      <c r="A4" s="5"/>
      <c r="B4" s="5" t="s">
        <v>21</v>
      </c>
      <c r="C4" s="5" t="s">
        <v>60</v>
      </c>
      <c r="D4" s="5">
        <v>361</v>
      </c>
      <c r="E4" s="5">
        <v>361</v>
      </c>
      <c r="F4" s="5">
        <v>6.285857</v>
      </c>
      <c r="G4" s="5" t="s">
        <v>61</v>
      </c>
      <c r="H4" s="5" t="s">
        <v>22</v>
      </c>
    </row>
    <row r="5" spans="1:8" ht="18.75" x14ac:dyDescent="0.3">
      <c r="A5" s="5"/>
      <c r="B5" s="5"/>
      <c r="C5" s="5"/>
      <c r="D5" s="5"/>
      <c r="E5" s="10" t="s">
        <v>62</v>
      </c>
      <c r="F5" s="10">
        <f>SUM(F3:F4)</f>
        <v>11.310857</v>
      </c>
      <c r="G5" s="5"/>
      <c r="H5" s="5"/>
    </row>
    <row r="6" spans="1:8" ht="18.75" x14ac:dyDescent="0.3">
      <c r="A6" s="5"/>
      <c r="B6" s="5"/>
      <c r="C6" s="5"/>
      <c r="D6" s="5"/>
      <c r="E6" s="10"/>
      <c r="F6" s="10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ht="18.75" x14ac:dyDescent="0.3">
      <c r="A9" s="13"/>
      <c r="B9" s="14"/>
      <c r="C9" s="15"/>
      <c r="D9" s="13"/>
      <c r="E9" s="19"/>
      <c r="F9" s="20"/>
      <c r="G9" s="12"/>
      <c r="H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D10" sqref="D10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9</v>
      </c>
      <c r="C3" s="5" t="s">
        <v>63</v>
      </c>
      <c r="D3" s="5">
        <v>361</v>
      </c>
      <c r="E3" s="5" t="s">
        <v>64</v>
      </c>
      <c r="F3" s="5">
        <v>4.8691339999999999</v>
      </c>
      <c r="G3" s="5" t="s">
        <v>65</v>
      </c>
      <c r="H3" s="5" t="s">
        <v>10</v>
      </c>
    </row>
    <row r="4" spans="1:8" x14ac:dyDescent="0.25">
      <c r="A4" s="5"/>
      <c r="B4" s="5" t="s">
        <v>9</v>
      </c>
      <c r="C4" s="5" t="s">
        <v>66</v>
      </c>
      <c r="D4" s="5">
        <v>361</v>
      </c>
      <c r="E4" s="5" t="s">
        <v>64</v>
      </c>
      <c r="F4" s="5">
        <v>1.738</v>
      </c>
      <c r="G4" s="5" t="s">
        <v>67</v>
      </c>
      <c r="H4" s="5" t="s">
        <v>10</v>
      </c>
    </row>
    <row r="5" spans="1:8" x14ac:dyDescent="0.25">
      <c r="A5" s="5"/>
      <c r="B5" s="5" t="s">
        <v>9</v>
      </c>
      <c r="C5" s="5" t="s">
        <v>63</v>
      </c>
      <c r="D5" s="5">
        <v>361</v>
      </c>
      <c r="E5" s="5" t="s">
        <v>64</v>
      </c>
      <c r="F5" s="5">
        <v>1.5646</v>
      </c>
      <c r="G5" s="5" t="s">
        <v>68</v>
      </c>
      <c r="H5" s="5" t="s">
        <v>10</v>
      </c>
    </row>
    <row r="6" spans="1:8" ht="18.75" x14ac:dyDescent="0.3">
      <c r="A6" s="5"/>
      <c r="B6" s="5"/>
      <c r="C6" s="5"/>
      <c r="D6" s="5"/>
      <c r="E6" s="10" t="s">
        <v>8</v>
      </c>
      <c r="F6" s="10">
        <f>SUM(F3:F5)</f>
        <v>8.1717340000000007</v>
      </c>
      <c r="G6" s="5"/>
      <c r="H6" s="5"/>
    </row>
    <row r="11" spans="1:8" ht="18.75" x14ac:dyDescent="0.3">
      <c r="E11" s="21"/>
      <c r="F11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D7" sqref="D7"/>
    </sheetView>
  </sheetViews>
  <sheetFormatPr defaultRowHeight="15" x14ac:dyDescent="0.25"/>
  <cols>
    <col min="2" max="2" width="25.5703125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0.28515625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18" t="s">
        <v>7</v>
      </c>
    </row>
    <row r="3" spans="1:8" x14ac:dyDescent="0.25">
      <c r="A3" s="5"/>
      <c r="B3" s="5" t="s">
        <v>11</v>
      </c>
      <c r="C3" s="5" t="s">
        <v>69</v>
      </c>
      <c r="D3" s="5">
        <v>361</v>
      </c>
      <c r="E3" s="5" t="s">
        <v>70</v>
      </c>
      <c r="F3" s="5">
        <v>0.79969000000000012</v>
      </c>
      <c r="G3" s="5" t="s">
        <v>71</v>
      </c>
      <c r="H3" s="5" t="s">
        <v>12</v>
      </c>
    </row>
    <row r="4" spans="1:8" x14ac:dyDescent="0.25">
      <c r="A4" s="5"/>
      <c r="B4" s="5" t="s">
        <v>11</v>
      </c>
      <c r="C4" s="5" t="s">
        <v>72</v>
      </c>
      <c r="D4" s="5">
        <v>361</v>
      </c>
      <c r="E4" s="5" t="s">
        <v>73</v>
      </c>
      <c r="F4" s="5">
        <v>5.5609999999999999</v>
      </c>
      <c r="G4" s="5" t="s">
        <v>74</v>
      </c>
      <c r="H4" s="5" t="s">
        <v>12</v>
      </c>
    </row>
    <row r="5" spans="1:8" x14ac:dyDescent="0.25">
      <c r="A5" s="5"/>
      <c r="B5" s="5" t="s">
        <v>11</v>
      </c>
      <c r="C5" s="5" t="s">
        <v>75</v>
      </c>
      <c r="D5" s="5">
        <v>361</v>
      </c>
      <c r="E5" s="5" t="s">
        <v>64</v>
      </c>
      <c r="F5" s="5">
        <v>0.55800000000000005</v>
      </c>
      <c r="G5" s="5" t="s">
        <v>76</v>
      </c>
      <c r="H5" s="5" t="s">
        <v>12</v>
      </c>
    </row>
    <row r="6" spans="1:8" x14ac:dyDescent="0.25">
      <c r="A6" s="5"/>
      <c r="B6" s="5" t="s">
        <v>11</v>
      </c>
      <c r="C6" s="5" t="s">
        <v>77</v>
      </c>
      <c r="D6" s="5">
        <v>361</v>
      </c>
      <c r="E6" s="5" t="s">
        <v>78</v>
      </c>
      <c r="F6" s="5">
        <v>4.2474499999999997</v>
      </c>
      <c r="G6" s="5" t="s">
        <v>79</v>
      </c>
      <c r="H6" s="5" t="s">
        <v>12</v>
      </c>
    </row>
    <row r="7" spans="1:8" ht="18.75" x14ac:dyDescent="0.3">
      <c r="A7" s="5"/>
      <c r="B7" s="5"/>
      <c r="C7" s="5"/>
      <c r="D7" s="5"/>
      <c r="E7" s="10" t="s">
        <v>8</v>
      </c>
      <c r="F7" s="10">
        <f>SUM(F3:F6)</f>
        <v>11.166139999999999</v>
      </c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ht="18.75" x14ac:dyDescent="0.3">
      <c r="A9" s="13"/>
      <c r="B9" s="14"/>
      <c r="C9" s="15"/>
      <c r="D9" s="13"/>
      <c r="E9" s="19"/>
      <c r="F9" s="20"/>
      <c r="G9" s="12"/>
      <c r="H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ПК</vt:lpstr>
      <vt:lpstr>РВК</vt:lpstr>
      <vt:lpstr>ПЗЗ</vt:lpstr>
      <vt:lpstr>Південна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2019-08-15T07:19:49Z</dcterms:modified>
</cp:coreProperties>
</file>