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8800" windowHeight="12330" tabRatio="660" firstSheet="1" activeTab="1"/>
  </bookViews>
  <sheets>
    <sheet name="Аркуш Узгодження" sheetId="14" state="hidden" r:id="rId1"/>
    <sheet name="Завдання" sheetId="1" r:id="rId2"/>
    <sheet name="Додаток1" sheetId="16" r:id="rId3"/>
    <sheet name="Тех.спецификация" sheetId="3" r:id="rId4"/>
    <sheet name="Обгрунтування вартості і потреб" sheetId="11" r:id="rId5"/>
    <sheet name="Перелік кваліф. критеріїв" sheetId="4" r:id="rId6"/>
  </sheets>
  <calcPr calcId="162913" refMode="R1C1"/>
</workbook>
</file>

<file path=xl/calcChain.xml><?xml version="1.0" encoding="utf-8"?>
<calcChain xmlns="http://schemas.openxmlformats.org/spreadsheetml/2006/main">
  <c r="C36" i="1" l="1"/>
  <c r="E29" i="16" l="1"/>
  <c r="I27" i="11"/>
  <c r="H17" i="1" l="1"/>
  <c r="G19" i="11"/>
  <c r="G20" i="11"/>
  <c r="G21" i="11"/>
  <c r="G22" i="11"/>
  <c r="G23" i="11"/>
  <c r="G24" i="11"/>
  <c r="G25" i="11"/>
  <c r="G26" i="11"/>
  <c r="F19" i="11"/>
  <c r="F20" i="11"/>
  <c r="F21" i="11"/>
  <c r="F22" i="11"/>
  <c r="F23" i="11"/>
  <c r="F24" i="11"/>
  <c r="F25" i="11"/>
  <c r="F26" i="11"/>
  <c r="E27" i="11"/>
  <c r="E7" i="11"/>
  <c r="E8" i="11"/>
  <c r="E9" i="11"/>
  <c r="E10" i="11"/>
  <c r="E11" i="11"/>
  <c r="E12" i="11"/>
  <c r="E13" i="11"/>
  <c r="E14" i="11"/>
  <c r="E15" i="11"/>
  <c r="E16" i="11"/>
  <c r="E17" i="11"/>
  <c r="E18" i="11"/>
  <c r="E19" i="11"/>
  <c r="E20" i="11"/>
  <c r="E21" i="11"/>
  <c r="E22" i="11"/>
  <c r="E23" i="11"/>
  <c r="E24" i="11"/>
  <c r="E25" i="11"/>
  <c r="E26" i="11"/>
  <c r="E6" i="11"/>
  <c r="G30" i="3"/>
  <c r="H20" i="1" s="1"/>
  <c r="G27" i="11" l="1"/>
  <c r="G15" i="1"/>
  <c r="F7" i="11" l="1"/>
  <c r="F8" i="11"/>
  <c r="F9" i="11"/>
  <c r="F10" i="11"/>
  <c r="F11" i="11"/>
  <c r="F12" i="11"/>
  <c r="F13" i="11"/>
  <c r="F14" i="11"/>
  <c r="F15" i="11"/>
  <c r="F16" i="11"/>
  <c r="F17" i="11"/>
  <c r="F18" i="11"/>
  <c r="F6" i="11"/>
  <c r="F5" i="11"/>
  <c r="G16" i="11" l="1"/>
  <c r="G17" i="11"/>
  <c r="G18" i="11"/>
  <c r="G15" i="11"/>
  <c r="G14" i="11"/>
  <c r="G13" i="11"/>
  <c r="G12" i="11"/>
  <c r="G11" i="11"/>
  <c r="G10" i="11"/>
  <c r="G9" i="11"/>
  <c r="G8" i="11"/>
  <c r="G7" i="11"/>
  <c r="G6" i="11"/>
  <c r="G5" i="11"/>
  <c r="E5" i="11"/>
  <c r="D9" i="11" l="1"/>
  <c r="D8" i="11"/>
  <c r="D7" i="11"/>
  <c r="D4" i="4" l="1"/>
  <c r="H16" i="1"/>
  <c r="D6" i="11"/>
  <c r="D5" i="11"/>
  <c r="E4" i="4"/>
</calcChain>
</file>

<file path=xl/sharedStrings.xml><?xml version="1.0" encoding="utf-8"?>
<sst xmlns="http://schemas.openxmlformats.org/spreadsheetml/2006/main" count="303" uniqueCount="172">
  <si>
    <t>Кількість</t>
  </si>
  <si>
    <t>Посадові особи замовника, уповноважені здійснювати зв'язок з учасниками (прізвище, ім'я, по батькові, посада та адреса, номер телефону та телефаксу із зазначенням коду міжміського телефонного зв'язку, e-mail)</t>
  </si>
  <si>
    <t>Відповідальна особа за закупівлю (прізвище, ім'я, по батькові, посада та адреса, номер телефону та телефаксу із зазначенням коду міжміського телефонного зв'язку, e-mail)</t>
  </si>
  <si>
    <t>Посада</t>
  </si>
  <si>
    <t>Підпис</t>
  </si>
  <si>
    <t xml:space="preserve">Начальник служби економіки </t>
  </si>
  <si>
    <t>Начальник юридичної служби</t>
  </si>
  <si>
    <t>Подорян Д.В.</t>
  </si>
  <si>
    <t>Од. виміру</t>
  </si>
  <si>
    <t>грн. без ПДВ:</t>
  </si>
  <si>
    <t>Конкретне найменування товару:</t>
  </si>
  <si>
    <t>Найменування товару</t>
  </si>
  <si>
    <t>Інша інформація:</t>
  </si>
  <si>
    <t>Код ДК</t>
  </si>
  <si>
    <t>Назва за кодом</t>
  </si>
  <si>
    <t>П.І.Б.</t>
  </si>
  <si>
    <t>Перелік кваліфікаційних критеріїв (вимог)</t>
  </si>
  <si>
    <t>Найменування коду ДК 021:2015</t>
  </si>
  <si>
    <t>Коджебаш Ю.С.</t>
  </si>
  <si>
    <t>Кузьмін А.А.</t>
  </si>
  <si>
    <t>Технічні та якісні характеристики Товару.</t>
  </si>
  <si>
    <t>"___" __________ 20___  р.</t>
  </si>
  <si>
    <t xml:space="preserve">Дата отримання/ підпис </t>
  </si>
  <si>
    <t>Дата візування</t>
  </si>
  <si>
    <t xml:space="preserve">Начальник відділу організації процедур закупівель </t>
  </si>
  <si>
    <t>Головний бухгалтер</t>
  </si>
  <si>
    <t>Працівник відділу економічної безпеки апарату управління, місце роботи якого визначено в ОФ ДП «АМПУ»</t>
  </si>
  <si>
    <t>Уповноважений з антикорупційної діяльності</t>
  </si>
  <si>
    <t xml:space="preserve">АРКУШ УЗГОДЖЕННЯ
до завдання на проведення процедури закупівлі
</t>
  </si>
  <si>
    <t>Слободян О.В.</t>
  </si>
  <si>
    <t>Лісковецький О.С.</t>
  </si>
  <si>
    <t>_________________</t>
  </si>
  <si>
    <t xml:space="preserve">Заступник начальника філії за напрямком </t>
  </si>
  <si>
    <r>
      <t xml:space="preserve">____________ </t>
    </r>
    <r>
      <rPr>
        <i/>
        <sz val="16"/>
        <color theme="1"/>
        <rFont val="Times New Roman"/>
        <family val="1"/>
        <charset val="204"/>
      </rPr>
      <t>(конкретна назва)</t>
    </r>
    <r>
      <rPr>
        <sz val="16"/>
        <color theme="1"/>
        <rFont val="Times New Roman"/>
        <family val="1"/>
        <charset val="204"/>
      </rPr>
      <t xml:space="preserve"> за кодом ДК </t>
    </r>
    <r>
      <rPr>
        <b/>
        <sz val="16"/>
        <color theme="1"/>
        <rFont val="Times New Roman"/>
        <family val="1"/>
        <charset val="204"/>
      </rPr>
      <t xml:space="preserve">021:2015 "____________" </t>
    </r>
  </si>
  <si>
    <r>
      <t>Резолюція (</t>
    </r>
    <r>
      <rPr>
        <i/>
        <sz val="9"/>
        <color rgb="FF000000"/>
        <rFont val="Times New Roman"/>
        <family val="1"/>
        <charset val="204"/>
      </rPr>
      <t>Погоджено/До оформлення/Не погоджено)</t>
    </r>
  </si>
  <si>
    <t>Круць О.Ю.</t>
  </si>
  <si>
    <t xml:space="preserve">Технічна специфікація </t>
  </si>
  <si>
    <t>Перелік кваліфікаційних критеріїв :</t>
  </si>
  <si>
    <t>Завдання на проведення процедури реалізації через електронну систему</t>
  </si>
  <si>
    <t>Prozorro.Sale</t>
  </si>
  <si>
    <t>Конкретне найменування товару</t>
  </si>
  <si>
    <t>Початкова ціна реалізації</t>
  </si>
  <si>
    <t>Крок аукціону</t>
  </si>
  <si>
    <t>Місцезнаходження товару</t>
  </si>
  <si>
    <t xml:space="preserve">Кількість товарів </t>
  </si>
  <si>
    <t>Строк виконання зобов’язань</t>
  </si>
  <si>
    <t>АРКУШ УЗГОДЖЕННЯ
до завдання на проведення процедури реалізації майна</t>
  </si>
  <si>
    <t>Брухт сталевий різний</t>
  </si>
  <si>
    <t>Гарантійний внесок</t>
  </si>
  <si>
    <t>Брухт сталевий негабаритний великоваговий Вид 500</t>
  </si>
  <si>
    <t>Брухт сталевий легковаговий Вид 501</t>
  </si>
  <si>
    <t>кг.</t>
  </si>
  <si>
    <t xml:space="preserve">Найменування Товару </t>
  </si>
  <si>
    <t>Інформація про технічні, якісні та кількісні характеристики предмета реалізації:</t>
  </si>
  <si>
    <t xml:space="preserve">1.1 Учасник повинен надати (розмістити у електронній системі, до закінчення дати та часу періоду подання пропозицій) в електронному (сканованому) вигляді в складі своєї пропозиції наступні документи:
1.1.1 Довідку на фірмовому бланку (у разі наявності таких) за підписом керівника (уповноваженої особи) Учасника, що містить інформацію про наявність у Учасника обладнання та матеріально-технічної бази, у тому числі, але не виключно, складських приміщень, транспортних засобів та вагового обладнання, що має чинне свідоцтво про повірку вагів або відмітку про повірку в паспорті тощо, необхідних для закупівлі, вивезення та зважування товару, що є предметом продажу. Уразі відсутності у учасника власного обладнання та матеріально-технічної бази, у тому числі, але не виключно, складських приміщень, транспортних засобів та вагового обладнання, що має чинне свідоцтво про повірку вагів або відмітку про повірку в паспорті тощо, необхідних для закупівлі, вивезення та зважування товару, за предметом продажу зазначити інформацію про наявність чинних договорів оренди, використання, лізингу тощо та вказати: найменування, місцезнаходження, код ЄДРПОУ суб'єкта господарювання з яким укладено такий договір, а також строк (термін) дії такого договору.
1.1.2 Довідку про наявність у Учасника документально підтвердженого досвіду виконання аналогічного(их) договору(ів) за предметом закупівлі із зазначенням найменування та адреси замовника, предмету договору, строку виконання зобов'язань за даним(и) договором(ами). В якості документального підтвердження досвіду виконання аналогічного(их) договору(ів) надати не менше 1 (оригіналу або завіреної Учасником копії) копії(ю) аналогічних(ого) договору(ів).
1.1.3 Витяг про реєстрацію платника податку на додану вартість(для Учасників-платників ПДВ) або про сплату єдиного податку(для Учасників-платників єдиного податку);
1.1.4 Копію довідки з банку про відкриття рахунку (рахунків);
1.1.5 Контактну інформацію компанії-учасника (з зазначенням реквізитів учасника: назви, коду ЄДРПОУ, місцезнаходження, поштової адреси, телефону, електронної адреси, відомостей про контактну особу (прізвище, ім’я, по-батькові, посада, контактний телефон, тощо);
1.1.6 Статут Учасника (оригінал або завірена копія) в останній (діючій) редакції зі змінами до нього або іншого установчого документу (для юридичних осіб). У разі, якщо учасник здійснює діяльність без статуту (або іншого документу, який його замінює), у складі пропозиції учасник подає письмове пояснення з посиланням на норми відповідних законодавчих актів України про підстави здійснення діяльності без вказаних документів;
1.1.7 У разі державної реєстрації юридичної особи, або державної реєстрації змін до установчих документів або відомостей про юридичну особу після набрання чинності Законом України від 26 листопада 2015 року № 835-У1ІІ, такою особою надаються відомості про код доступу (із зазначенням дати його отримання) про результати надання адміністративних послуг у сфері державної реєстрації (для отримання інформації на офіційному Порталі електронних сервісів Міністерства юстиції України) у вигляді довідки у довільній формі із зазначенням даної інформації.
 </t>
  </si>
  <si>
    <t>Україна, 65026 м.Одеса, Митна площа, 1; складські площі Продавця</t>
  </si>
  <si>
    <t>1.1.8. Комерційну пропозицію згідно форми Додатку 1.</t>
  </si>
  <si>
    <t>2.1. На етапі оцінки пропозицій, учасник, який запропонував найвищу ціну, повинен протягом 24 годин розмістити у електронній системі в сканованому вигляді "Комерційну пропозицію" (за результатами акціону) (згідно форми Додатку № 2) на суму своєї останньої пропозиції поданої в електронній системі. У випадку, якщо учасник не надав "Комерційну пропозицію" (за результатами акуціону), його пропозиція вважається не дійсною.</t>
  </si>
  <si>
    <t>3.1. До укладення Договору Переможець повинен надати (протягом п’яти днів з моменту визначення його як Переможця процедури реалізації) Замовнику завірені в установленому порядку (завірені підписом та печаткою* учасника) копії наступних документів:</t>
  </si>
  <si>
    <t>3.1.1. Статут (у останній редакції) та/або інші установчі документи (для юридичних осіб);</t>
  </si>
  <si>
    <t>3.1.2. Документи що підтверджують повноваження на укладання Договору керівника/особи, що уповноважена на підписання/укладання Договору;</t>
  </si>
  <si>
    <t>3.1.3. Витяг з єдиного державного реєстру юридичних осіб, фізичних осіб підприємців та громадських формувань)**</t>
  </si>
  <si>
    <t>3.1.4. Витяг про реєстрацію платника податку на додану вартість або про сплату єдиного податку;</t>
  </si>
  <si>
    <t>3.1.5. Довідку з банку про відкриття рахунку актуальну на момент кладення Договору;</t>
  </si>
  <si>
    <t>3.1.6. Чинний дозвіл (дозволи) або ліцензію (ліцензії) на провадження певного виду господарської діяльності. Якщо отримання такого дозволу або ліцензії на провадження такого виду діяльності передбачене законодавством України (при необхідності для робіт та послуг);</t>
  </si>
  <si>
    <t>3.1.7. Для нерезидентів: документи про підтвердження реєстрації іноземної особи в країні її місцезнаходження. Зокрема але не виключно: витяг із торговельного, банківського або судового реєстру чи інші правовстановлюючі документи відповідно до законодавства тієї країни де офіційно зареєстрований суб’єкт господарської діяльності (документи повинні бути перекладені на українську мову та справжність перекладу завірено нотаріально за місцем їх видачі. легалізовані належним чином у консульських установах, які представляють Україну, або апостільовані);</t>
  </si>
  <si>
    <t>3.1.8. Довідку про присвоєння ідентифікаційного коду (для фізичних осіб та фізичних осіб-підприємців);</t>
  </si>
  <si>
    <t>3.1.9. Паспорт (для фізичних осіб та фізичних осіб-підприємців).</t>
  </si>
  <si>
    <t>* Ця вимога стосується учасників, які здійснюють діяльність без печатки згідно чинного законодавства.</t>
  </si>
  <si>
    <t>** Ця вимога стосується тільки учасників, які є відокремленими підрозділами без права юридичної особи.</t>
  </si>
  <si>
    <t>Додаток № 1</t>
  </si>
  <si>
    <t>КОМЕРЦІЙНА ПРОПОЗИЦІЯ</t>
  </si>
  <si>
    <t>(подається на фірмовому бланку (за наявності)</t>
  </si>
  <si>
    <t>№ з/п</t>
  </si>
  <si>
    <t xml:space="preserve">Ціна
за од.,
 грн. без ПДВ
</t>
  </si>
  <si>
    <t>1.</t>
  </si>
  <si>
    <t>Загальна сума  пропозиції  грн. без ПДВ</t>
  </si>
  <si>
    <t>ПДВ* грн.</t>
  </si>
  <si>
    <t>2.</t>
  </si>
  <si>
    <r>
      <t xml:space="preserve">Посада </t>
    </r>
    <r>
      <rPr>
        <i/>
        <sz val="10"/>
        <color theme="1"/>
        <rFont val="Times New Roman"/>
        <family val="1"/>
        <charset val="204"/>
      </rPr>
      <t>(якщо підписант є працівником учасника-юридичної особи)</t>
    </r>
    <r>
      <rPr>
        <sz val="10"/>
        <color theme="1"/>
        <rFont val="Times New Roman"/>
        <family val="1"/>
        <charset val="204"/>
      </rPr>
      <t xml:space="preserve">, прізвище, ініціали, підпис учасника/уповноваженої особи учасника. </t>
    </r>
  </si>
  <si>
    <t xml:space="preserve">* Розраховується учасником  відповідно до  положень Податкового кодексу України. </t>
  </si>
  <si>
    <t>Ціна нашої пропозиції складена з урахуванням: ціни товару, кількості товару, витрат на транспортування, сплату податків і зборів. Витрат щодо завантаження-розвантаження товару, вартості доставки товару до місця поставки, умовами та сроками поставки товару та умовами розрахунків.</t>
  </si>
  <si>
    <r>
      <rPr>
        <sz val="11"/>
        <color theme="1"/>
        <rFont val="Times New Roman"/>
        <family val="1"/>
        <charset val="204"/>
      </rPr>
      <t xml:space="preserve">              Ми, ____________</t>
    </r>
    <r>
      <rPr>
        <i/>
        <sz val="11"/>
        <color theme="1"/>
        <rFont val="Times New Roman"/>
        <family val="1"/>
        <charset val="204"/>
      </rPr>
      <t xml:space="preserve">(назва учасника), </t>
    </r>
    <r>
      <rPr>
        <sz val="11"/>
        <color theme="1"/>
        <rFont val="Times New Roman"/>
        <family val="1"/>
        <charset val="204"/>
      </rPr>
      <t xml:space="preserve">надаємо свою "Комерційну пропозицію" в складі пропозиції на предмет реалізації: за кодом </t>
    </r>
    <r>
      <rPr>
        <b/>
        <sz val="11"/>
        <color theme="1"/>
        <rFont val="Times New Roman"/>
        <family val="1"/>
        <charset val="204"/>
      </rPr>
      <t>ДК 021:2015 –  14910000-3 «Вторинна металева відновлена сировина» (Брухт сталевий різний)</t>
    </r>
    <r>
      <rPr>
        <sz val="11"/>
        <color theme="1"/>
        <rFont val="Times New Roman"/>
        <family val="1"/>
        <charset val="204"/>
      </rPr>
      <t xml:space="preserve">.
Вивчивши завдання на проведення процедури реалізації, на виконання зазначеного вище, ми уповноважені на підписання Договору, маємо можливість та погоджуємося виконати вимоги Замовника на умовах, зазначених у цій пропозиції за наступною ціною:
            Загальна сума пропозиції ___(___) грн. без ПДВ </t>
    </r>
    <r>
      <rPr>
        <i/>
        <sz val="11"/>
        <color theme="1"/>
        <rFont val="Times New Roman"/>
        <family val="1"/>
        <charset val="204"/>
      </rPr>
      <t xml:space="preserve">(зазначається цифрами та  прописом).
</t>
    </r>
  </si>
  <si>
    <t>Додаток № 2</t>
  </si>
  <si>
    <t>КОМЕРЦІЙНА ПРОПОЗИЦІЯ ЗА РЕЗУЛЬТАТАМИ АУКЦІОНУ</t>
  </si>
  <si>
    <r>
      <rPr>
        <sz val="11"/>
        <color theme="1"/>
        <rFont val="Times New Roman"/>
        <family val="1"/>
        <charset val="204"/>
      </rPr>
      <t xml:space="preserve">              Ми, ____________</t>
    </r>
    <r>
      <rPr>
        <i/>
        <sz val="11"/>
        <color theme="1"/>
        <rFont val="Times New Roman"/>
        <family val="1"/>
        <charset val="204"/>
      </rPr>
      <t xml:space="preserve">(назва учасника), </t>
    </r>
    <r>
      <rPr>
        <sz val="11"/>
        <color theme="1"/>
        <rFont val="Times New Roman"/>
        <family val="1"/>
        <charset val="204"/>
      </rPr>
      <t xml:space="preserve">надаємо свою "Комерційну пропозицію" за результатами аукціону на предмет реалізації: за кодом </t>
    </r>
    <r>
      <rPr>
        <b/>
        <sz val="11"/>
        <color theme="1"/>
        <rFont val="Times New Roman"/>
        <family val="1"/>
        <charset val="204"/>
      </rPr>
      <t>ДК 021:2015 –  14910000-3 «Вторинна металева відновлена сировина» (Брухт сталевий різний), відповідно до вимог документації Замовника та Додатків до неї.</t>
    </r>
    <r>
      <rPr>
        <sz val="11"/>
        <color theme="1"/>
        <rFont val="Times New Roman"/>
        <family val="1"/>
        <charset val="204"/>
      </rPr>
      <t xml:space="preserve">
На виконання зазначеного вище, ми уповноважені та згодні на підписання Договору згідно з вимогами та строками, маємо можливість та погоджуємося виконати вимоги Замовника на умовах, зазначених у цій пропозиції за наступною ціною:
            Загальна сума пропозиції ___(___) грн. без ПДВ </t>
    </r>
    <r>
      <rPr>
        <i/>
        <sz val="11"/>
        <color theme="1"/>
        <rFont val="Times New Roman"/>
        <family val="1"/>
        <charset val="204"/>
      </rPr>
      <t xml:space="preserve">(зазначається цифрами та  прописом).
</t>
    </r>
  </si>
  <si>
    <t>Вих.№_____від_________2019 р.</t>
  </si>
  <si>
    <t>В.о. директора ДП "Одеський порт"</t>
  </si>
  <si>
    <t>В.О.Войтко</t>
  </si>
  <si>
    <t>10% від початкової ціни реалізації</t>
  </si>
  <si>
    <t>Начальник КСР</t>
  </si>
  <si>
    <t>О.С.Українчук</t>
  </si>
  <si>
    <t>Голова комісії</t>
  </si>
  <si>
    <t>Заступник директора з питань безпеки та технічної політики</t>
  </si>
  <si>
    <t>Гарбар Б.В.</t>
  </si>
  <si>
    <t>Члени комісії</t>
  </si>
  <si>
    <t>Заступник директора з правових питань</t>
  </si>
  <si>
    <t>Пастухов А.А.</t>
  </si>
  <si>
    <t>Начальник служби економіки та фінансів</t>
  </si>
  <si>
    <t>Надточій В.О.</t>
  </si>
  <si>
    <t>Грицюк К.В.</t>
  </si>
  <si>
    <t>М'ясковський О.М.</t>
  </si>
  <si>
    <t>Черних М.Т.</t>
  </si>
  <si>
    <t>Начальник портофлоту</t>
  </si>
  <si>
    <t>Начальник служби з питань безпеки та протидії корупції</t>
  </si>
  <si>
    <t>Корнєєв І.Ю.</t>
  </si>
  <si>
    <t>Начальник служби внутрішнього контролю</t>
  </si>
  <si>
    <t>Гнатюк Л.В.</t>
  </si>
  <si>
    <t>Начальник інженерної служби</t>
  </si>
  <si>
    <t>Щетинин А.А.</t>
  </si>
  <si>
    <t>Секретар комісії</t>
  </si>
  <si>
    <t>Українчук О.С.</t>
  </si>
  <si>
    <t>Начальник Комплекса складської роботи</t>
  </si>
  <si>
    <t>Разом</t>
  </si>
  <si>
    <t xml:space="preserve">Обґрунтування очікуваної вартості </t>
  </si>
  <si>
    <t xml:space="preserve"> ________            О.С.Українчук</t>
  </si>
  <si>
    <r>
      <rPr>
        <sz val="9"/>
        <color theme="1"/>
        <rFont val="Times New Roman"/>
        <family val="1"/>
        <charset val="204"/>
      </rPr>
      <t xml:space="preserve">МІНІСТЕРСТВО ІНФРАСТРУКТУРИ УКРАЇНИ
ДП «ОДЕСЬКИЙ ПОРТ»
</t>
    </r>
    <r>
      <rPr>
        <sz val="14"/>
        <color theme="1"/>
        <rFont val="Times New Roman"/>
        <family val="1"/>
        <charset val="204"/>
      </rPr>
      <t>ІНЖЕНЕРНА СЛУЖБА</t>
    </r>
    <r>
      <rPr>
        <sz val="10"/>
        <color theme="1"/>
        <rFont val="Times New Roman"/>
        <family val="1"/>
        <charset val="204"/>
      </rPr>
      <t xml:space="preserve">
</t>
    </r>
    <r>
      <rPr>
        <sz val="14"/>
        <color theme="1"/>
        <rFont val="Times New Roman"/>
        <family val="1"/>
        <charset val="204"/>
      </rPr>
      <t xml:space="preserve"> КОМПЛЕКС СКЛАДСЬКОЇ РОБОТИ</t>
    </r>
    <r>
      <rPr>
        <sz val="10"/>
        <color theme="1"/>
        <rFont val="Times New Roman"/>
        <family val="1"/>
        <charset val="204"/>
      </rPr>
      <t xml:space="preserve">
65026, Україна, м.Одеса, пл.Митна, 1; тел. (048)729-36-55, факс (048)729-20-78  Е-mail: ksr@omtp.com.ua</t>
    </r>
  </si>
  <si>
    <t>Очікувана вартість, грн без ПДВ</t>
  </si>
  <si>
    <t>Начальник Комплексу складської роботи Українчук Олексій Сергійович т.р. +38048(7293655), факс +38048(7292078), e-mail: ksr@omtp.com.ua,  місцезнаходження: 65026, м.Одеса. Митна пл.,1</t>
  </si>
  <si>
    <t>Начальник Комплексу складської роботи Українчук Олексій Сергійович т.р. +38048-7293655, факс +38048-7292078, e-mail: ksr@omtp.com.ua,  місцезнаходження: 65026, м.Одеса. Митна пл.,1</t>
  </si>
  <si>
    <t>Очікувана вартість продажу була розрахована згідно собівартості на складі.</t>
  </si>
  <si>
    <t>Кіл-ть</t>
  </si>
  <si>
    <t>Ціна за од. по бухг. обліку, грн</t>
  </si>
  <si>
    <t>Протягом 20 (двадцяти) робочих днів від дати отримання рознарядки/заключення договору, терміну дії договору - до повного виконання зобов'язань</t>
  </si>
  <si>
    <t xml:space="preserve">Додаток 1 </t>
  </si>
  <si>
    <t xml:space="preserve">До завдання на проведення процедури реалізації </t>
  </si>
  <si>
    <t>через електронну систему Prozorro.Sale</t>
  </si>
  <si>
    <t>шт</t>
  </si>
  <si>
    <t xml:space="preserve">
</t>
  </si>
  <si>
    <t>До вартості пропозиції Учасника мають бути включені витрати за наступними подіями:</t>
  </si>
  <si>
    <t>Силами та за власний рахунок Покупця здійснюється:</t>
  </si>
  <si>
    <t>- Завантаження на автотранспортний засіб Покупця;</t>
  </si>
  <si>
    <t>- Вивезення автотранспортом з території  ДП "Одеський порт" на склад Покупця;</t>
  </si>
  <si>
    <t>Покупець несе відповідальність за наступне:</t>
  </si>
  <si>
    <t>- Відповідальність за безпечне виконання робіт та забезпечення засобами індивідуального захисту своїх працівників;</t>
  </si>
  <si>
    <t>- Дотримання працівниками Покупця нормативних актів по охороні праці, Вимог пожежної безпеки, Правил дорожнього руху при здійсненні робіт на території адміністрації Одеського порту.</t>
  </si>
  <si>
    <t>№з/п</t>
  </si>
  <si>
    <t>Вальниці</t>
  </si>
  <si>
    <t>Предмет реалізації на частини (лоти не поділяється)</t>
  </si>
  <si>
    <t>Кіль-ть</t>
  </si>
  <si>
    <t>Технічні та якісні характеристики товару</t>
  </si>
  <si>
    <t xml:space="preserve">Найменування товару </t>
  </si>
  <si>
    <t>РАЗОМ</t>
  </si>
  <si>
    <t>Од. вим.</t>
  </si>
  <si>
    <t>Неліквідні ТМЦ</t>
  </si>
  <si>
    <t>Гусматика 21х8-9</t>
  </si>
  <si>
    <t>Автошина 10,00-20  /280-508/</t>
  </si>
  <si>
    <t>Автошина 8,15-15 без камеры</t>
  </si>
  <si>
    <t>Автошина 6,00-9</t>
  </si>
  <si>
    <t>Автошина 18*7-8</t>
  </si>
  <si>
    <t>Автошина 14,00-24</t>
  </si>
  <si>
    <t>Автошина 185х15</t>
  </si>
  <si>
    <t>Автошина 14.00-20 Я-307</t>
  </si>
  <si>
    <t>Автошина 23х9-10 с диском</t>
  </si>
  <si>
    <t>Автошина 12.00-18 К-70</t>
  </si>
  <si>
    <t>АВТОШИНА 750Х15</t>
  </si>
  <si>
    <t>АВТОШИНА 205/70R14</t>
  </si>
  <si>
    <t>ШЕСTЕРНИ</t>
  </si>
  <si>
    <t>РЕОСТАТ</t>
  </si>
  <si>
    <t>Турбонадув</t>
  </si>
  <si>
    <t>Насос водяной</t>
  </si>
  <si>
    <t>ГОЛОВКА БЛОКА</t>
  </si>
  <si>
    <t>Автошина 12.00R24</t>
  </si>
  <si>
    <t>ЦИЛИНДР ПОДЪЕМА</t>
  </si>
  <si>
    <t>ЦИЛИНДР ПОДЪЕМН ВЫНОСН ОПОРЫ</t>
  </si>
  <si>
    <t>Поршневая группа</t>
  </si>
  <si>
    <t>шт.</t>
  </si>
  <si>
    <t>Найменування</t>
  </si>
  <si>
    <t>Запчастини</t>
  </si>
  <si>
    <t>Загальна кількість товару - 22 найменування, 168 шт одним лотом (згідно залишків  на складі КСР)</t>
  </si>
  <si>
    <t xml:space="preserve"> Самовивіз силами покупця. Обов'язкове ознайомлення з ТМЦ перед укладенням договору                                                                                      </t>
  </si>
  <si>
    <t>В.о. головного бухгалтера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</si>
</sst>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_ ;[Red]\-0.0\ "/>
    <numFmt numFmtId="165" formatCode="0.000"/>
    <numFmt numFmtId="166" formatCode="#,##0.00\ _₽"/>
    <numFmt numFmtId="167" formatCode="0.0"/>
  </numFmts>
  <fonts count="38" x14ac:knownFonts="1">
    <font>
      <sz val="11"/>
      <color theme="1"/>
      <name val="Calibri"/>
      <family val="2"/>
      <charset val="204"/>
      <scheme val="minor"/>
    </font>
    <font>
      <sz val="10"/>
      <color theme="1"/>
      <name val="Times New Roman"/>
      <family val="1"/>
      <charset val="204"/>
    </font>
    <font>
      <b/>
      <sz val="10"/>
      <color theme="1"/>
      <name val="Times New Roman"/>
      <family val="1"/>
      <charset val="204"/>
    </font>
    <font>
      <b/>
      <sz val="11"/>
      <color theme="1"/>
      <name val="Times New Roman"/>
      <family val="1"/>
      <charset val="204"/>
    </font>
    <font>
      <sz val="9"/>
      <color theme="1"/>
      <name val="Times New Roman"/>
      <family val="1"/>
      <charset val="204"/>
    </font>
    <font>
      <sz val="8"/>
      <color theme="1"/>
      <name val="Times New Roman"/>
      <family val="1"/>
      <charset val="204"/>
    </font>
    <font>
      <b/>
      <sz val="8"/>
      <color theme="1"/>
      <name val="Times New Roman"/>
      <family val="1"/>
      <charset val="204"/>
    </font>
    <font>
      <b/>
      <sz val="14"/>
      <color theme="1"/>
      <name val="Times New Roman"/>
      <family val="1"/>
      <charset val="204"/>
    </font>
    <font>
      <sz val="12"/>
      <color theme="1"/>
      <name val="Times New Roman"/>
      <family val="1"/>
      <charset val="204"/>
    </font>
    <font>
      <b/>
      <sz val="12"/>
      <color theme="1"/>
      <name val="Times New Roman"/>
      <family val="1"/>
      <charset val="204"/>
    </font>
    <font>
      <sz val="11"/>
      <color theme="1"/>
      <name val="Times New Roman"/>
      <family val="1"/>
      <charset val="204"/>
    </font>
    <font>
      <i/>
      <sz val="10"/>
      <color theme="1"/>
      <name val="Times New Roman"/>
      <family val="1"/>
      <charset val="204"/>
    </font>
    <font>
      <sz val="14"/>
      <color theme="1"/>
      <name val="Times New Roman"/>
      <family val="1"/>
      <charset val="204"/>
    </font>
    <font>
      <i/>
      <sz val="11"/>
      <color theme="1"/>
      <name val="Times New Roman"/>
      <family val="1"/>
      <charset val="204"/>
    </font>
    <font>
      <b/>
      <sz val="16"/>
      <color theme="1"/>
      <name val="Times New Roman"/>
      <family val="1"/>
      <charset val="204"/>
    </font>
    <font>
      <sz val="14"/>
      <color rgb="FF000000"/>
      <name val="Times New Roman"/>
      <family val="1"/>
      <charset val="204"/>
    </font>
    <font>
      <sz val="16"/>
      <color rgb="FF000000"/>
      <name val="Times New Roman"/>
      <family val="1"/>
      <charset val="204"/>
    </font>
    <font>
      <b/>
      <sz val="14"/>
      <color rgb="FF000000"/>
      <name val="Times New Roman"/>
      <family val="1"/>
      <charset val="204"/>
    </font>
    <font>
      <b/>
      <sz val="13.5"/>
      <color rgb="FF000000"/>
      <name val="Times New Roman"/>
      <family val="1"/>
      <charset val="204"/>
    </font>
    <font>
      <sz val="16"/>
      <color theme="1"/>
      <name val="Times New Roman"/>
      <family val="1"/>
      <charset val="204"/>
    </font>
    <font>
      <i/>
      <sz val="16"/>
      <color theme="1"/>
      <name val="Times New Roman"/>
      <family val="1"/>
      <charset val="204"/>
    </font>
    <font>
      <i/>
      <sz val="10"/>
      <color rgb="FF000000"/>
      <name val="Times New Roman"/>
      <family val="1"/>
      <charset val="204"/>
    </font>
    <font>
      <i/>
      <sz val="9"/>
      <color rgb="FF000000"/>
      <name val="Times New Roman"/>
      <family val="1"/>
      <charset val="204"/>
    </font>
    <font>
      <sz val="12"/>
      <color rgb="FFFF0000"/>
      <name val="Times New Roman"/>
      <family val="1"/>
      <charset val="204"/>
    </font>
    <font>
      <b/>
      <u/>
      <sz val="10"/>
      <color theme="1"/>
      <name val="Times New Roman"/>
      <family val="1"/>
      <charset val="204"/>
    </font>
    <font>
      <b/>
      <u/>
      <sz val="11"/>
      <color theme="1"/>
      <name val="Times New Roman"/>
      <family val="1"/>
      <charset val="204"/>
    </font>
    <font>
      <i/>
      <sz val="8.5"/>
      <color theme="1"/>
      <name val="Times New Roman"/>
      <family val="1"/>
      <charset val="204"/>
    </font>
    <font>
      <sz val="10"/>
      <color theme="1"/>
      <name val="Calibri"/>
      <family val="2"/>
      <charset val="204"/>
      <scheme val="minor"/>
    </font>
    <font>
      <b/>
      <sz val="8.5"/>
      <color theme="1"/>
      <name val="Times New Roman"/>
      <family val="1"/>
      <charset val="204"/>
    </font>
    <font>
      <i/>
      <sz val="9"/>
      <color theme="1"/>
      <name val="Times New Roman"/>
      <family val="1"/>
      <charset val="204"/>
    </font>
    <font>
      <sz val="10"/>
      <name val="Times New Roman"/>
      <family val="1"/>
      <charset val="204"/>
    </font>
    <font>
      <b/>
      <sz val="11"/>
      <color theme="1"/>
      <name val="Calibri"/>
      <family val="2"/>
      <charset val="204"/>
      <scheme val="minor"/>
    </font>
    <font>
      <sz val="8"/>
      <name val="Arial"/>
      <family val="2"/>
      <charset val="204"/>
    </font>
    <font>
      <sz val="12"/>
      <name val="Times New Roman"/>
      <family val="1"/>
      <charset val="204"/>
    </font>
    <font>
      <b/>
      <sz val="12"/>
      <name val="Times New Roman"/>
      <family val="1"/>
      <charset val="204"/>
    </font>
    <font>
      <sz val="11"/>
      <name val="Times New Roman"/>
      <family val="1"/>
      <charset val="204"/>
    </font>
    <font>
      <b/>
      <sz val="11"/>
      <name val="Times New Roman"/>
      <family val="1"/>
      <charset val="204"/>
    </font>
    <font>
      <i/>
      <sz val="12"/>
      <color theme="1"/>
      <name val="Times New Roman"/>
      <family val="1"/>
      <charset val="204"/>
    </font>
  </fonts>
  <fills count="4">
    <fill>
      <patternFill patternType="none"/>
    </fill>
    <fill>
      <patternFill patternType="gray125"/>
    </fill>
    <fill>
      <patternFill patternType="solid">
        <fgColor theme="9" tint="0.79998168889431442"/>
        <bgColor indexed="64"/>
      </patternFill>
    </fill>
    <fill>
      <patternFill patternType="solid">
        <fgColor theme="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thin">
        <color indexed="64"/>
      </top>
      <bottom style="thin">
        <color indexed="64"/>
      </bottom>
      <diagonal/>
    </border>
    <border>
      <left/>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style="thin">
        <color indexed="64"/>
      </bottom>
      <diagonal/>
    </border>
  </borders>
  <cellStyleXfs count="2">
    <xf numFmtId="0" fontId="0" fillId="0" borderId="0"/>
    <xf numFmtId="0" fontId="32" fillId="0" borderId="0">
      <alignment horizontal="left"/>
    </xf>
  </cellStyleXfs>
  <cellXfs count="252">
    <xf numFmtId="0" fontId="0" fillId="0" borderId="0" xfId="0"/>
    <xf numFmtId="0" fontId="1" fillId="0" borderId="0" xfId="0" applyFont="1" applyAlignment="1">
      <alignment vertical="center" wrapText="1"/>
    </xf>
    <xf numFmtId="0" fontId="1" fillId="0" borderId="0" xfId="0" applyFont="1" applyAlignment="1">
      <alignment horizontal="center" vertical="center" wrapText="1"/>
    </xf>
    <xf numFmtId="0" fontId="5" fillId="0" borderId="0" xfId="0" applyFont="1" applyAlignment="1">
      <alignment vertical="center" wrapText="1"/>
    </xf>
    <xf numFmtId="0" fontId="5" fillId="0" borderId="0" xfId="0" applyFont="1" applyAlignment="1">
      <alignment horizontal="center" vertical="center" wrapText="1"/>
    </xf>
    <xf numFmtId="0" fontId="5" fillId="0" borderId="0" xfId="0" applyFont="1" applyAlignment="1">
      <alignment vertical="center" wrapText="1"/>
    </xf>
    <xf numFmtId="0" fontId="9" fillId="0" borderId="0" xfId="0" applyFont="1" applyAlignment="1">
      <alignment vertical="center" wrapText="1"/>
    </xf>
    <xf numFmtId="0" fontId="6" fillId="0" borderId="0" xfId="0" applyFont="1" applyAlignment="1">
      <alignment horizontal="center" vertical="center" wrapText="1"/>
    </xf>
    <xf numFmtId="0" fontId="7" fillId="0" borderId="0" xfId="0" applyFont="1" applyAlignment="1">
      <alignment vertical="center" wrapText="1"/>
    </xf>
    <xf numFmtId="0" fontId="1" fillId="0" borderId="0" xfId="0" applyFont="1" applyAlignment="1">
      <alignment horizontal="center" vertical="center" wrapText="1"/>
    </xf>
    <xf numFmtId="0" fontId="1" fillId="0" borderId="0" xfId="0" applyFont="1" applyAlignment="1">
      <alignment vertical="center" wrapText="1"/>
    </xf>
    <xf numFmtId="0" fontId="1" fillId="0" borderId="0" xfId="0" applyFont="1" applyBorder="1" applyAlignment="1">
      <alignment vertical="center" wrapText="1"/>
    </xf>
    <xf numFmtId="0" fontId="0" fillId="0" borderId="0" xfId="0" applyAlignment="1">
      <alignment vertical="top"/>
    </xf>
    <xf numFmtId="0" fontId="14" fillId="0" borderId="0" xfId="0" applyFont="1" applyBorder="1" applyAlignment="1">
      <alignment vertical="center" wrapText="1"/>
    </xf>
    <xf numFmtId="0" fontId="1" fillId="0" borderId="0" xfId="0" applyFont="1" applyAlignment="1">
      <alignment horizontal="center" vertical="center" wrapText="1"/>
    </xf>
    <xf numFmtId="0" fontId="1" fillId="0" borderId="0" xfId="0" applyFont="1" applyAlignment="1">
      <alignment vertical="center" wrapText="1"/>
    </xf>
    <xf numFmtId="0" fontId="10" fillId="0" borderId="0" xfId="0" applyFont="1" applyAlignment="1">
      <alignment horizontal="left" vertical="center" wrapText="1"/>
    </xf>
    <xf numFmtId="0" fontId="5" fillId="0" borderId="0" xfId="0" applyFont="1" applyAlignment="1">
      <alignment horizontal="center" vertical="center" wrapText="1"/>
    </xf>
    <xf numFmtId="0" fontId="21" fillId="0" borderId="0" xfId="0" applyFont="1"/>
    <xf numFmtId="0" fontId="1" fillId="0" borderId="0" xfId="0" applyFont="1" applyBorder="1" applyAlignment="1">
      <alignment horizontal="center" vertical="center" wrapText="1"/>
    </xf>
    <xf numFmtId="0" fontId="17" fillId="0" borderId="1" xfId="0" applyFont="1" applyBorder="1" applyAlignment="1">
      <alignment horizontal="center" vertical="center" wrapText="1"/>
    </xf>
    <xf numFmtId="0" fontId="18" fillId="0" borderId="1" xfId="0" applyFont="1" applyBorder="1" applyAlignment="1">
      <alignment horizontal="left" vertical="center" wrapText="1"/>
    </xf>
    <xf numFmtId="0" fontId="15" fillId="0" borderId="1" xfId="0" applyFont="1" applyBorder="1" applyAlignment="1">
      <alignment horizontal="left" vertical="center" wrapText="1"/>
    </xf>
    <xf numFmtId="0" fontId="16" fillId="0" borderId="12" xfId="0" applyFont="1" applyBorder="1" applyAlignment="1">
      <alignment horizontal="center" vertical="center" wrapText="1"/>
    </xf>
    <xf numFmtId="0" fontId="16" fillId="0" borderId="1" xfId="0" applyFont="1" applyBorder="1" applyAlignment="1">
      <alignment horizontal="center" vertical="center" wrapText="1"/>
    </xf>
    <xf numFmtId="0" fontId="16" fillId="0" borderId="1" xfId="0" applyFont="1" applyBorder="1" applyAlignment="1">
      <alignment horizontal="left" vertical="center" wrapText="1"/>
    </xf>
    <xf numFmtId="0" fontId="1" fillId="0" borderId="0" xfId="0" applyFont="1" applyAlignment="1">
      <alignment vertical="center" wrapText="1"/>
    </xf>
    <xf numFmtId="0" fontId="1" fillId="0" borderId="0" xfId="0" applyFont="1" applyAlignment="1">
      <alignment horizontal="center" vertical="center" wrapText="1"/>
    </xf>
    <xf numFmtId="0" fontId="1" fillId="0" borderId="0" xfId="0" applyFont="1" applyAlignment="1">
      <alignment vertical="center" wrapText="1"/>
    </xf>
    <xf numFmtId="0" fontId="1" fillId="0" borderId="0" xfId="0" applyFont="1" applyAlignment="1">
      <alignment horizontal="center" vertical="center" wrapText="1"/>
    </xf>
    <xf numFmtId="0" fontId="1" fillId="0" borderId="0" xfId="0" applyFont="1" applyAlignment="1">
      <alignment vertical="center" wrapText="1"/>
    </xf>
    <xf numFmtId="0" fontId="1" fillId="0" borderId="0" xfId="0" applyFont="1" applyAlignment="1">
      <alignment horizontal="left" vertical="center" wrapText="1"/>
    </xf>
    <xf numFmtId="0" fontId="5" fillId="0" borderId="0" xfId="0" applyFont="1" applyAlignment="1">
      <alignment vertical="center" wrapText="1"/>
    </xf>
    <xf numFmtId="0" fontId="5" fillId="0" borderId="0" xfId="0" applyFont="1" applyAlignment="1">
      <alignment horizontal="left" vertical="center" wrapText="1"/>
    </xf>
    <xf numFmtId="0" fontId="5" fillId="0" borderId="0" xfId="0" applyFont="1" applyAlignment="1">
      <alignment horizontal="center" vertical="center" wrapText="1"/>
    </xf>
    <xf numFmtId="0" fontId="5" fillId="0" borderId="0" xfId="0" applyFont="1" applyAlignment="1">
      <alignment vertical="center" wrapText="1"/>
    </xf>
    <xf numFmtId="0" fontId="5" fillId="0" borderId="0" xfId="0" applyFont="1" applyAlignment="1">
      <alignment horizontal="center" vertical="center" wrapText="1"/>
    </xf>
    <xf numFmtId="0" fontId="1" fillId="0" borderId="0" xfId="0" applyFont="1" applyAlignment="1">
      <alignment vertical="center" wrapText="1"/>
    </xf>
    <xf numFmtId="0" fontId="24" fillId="0" borderId="0" xfId="0" applyFont="1" applyBorder="1" applyAlignment="1">
      <alignment vertical="top" wrapText="1"/>
    </xf>
    <xf numFmtId="0" fontId="5" fillId="0" borderId="0" xfId="0" applyFont="1" applyAlignment="1">
      <alignment vertical="center" wrapText="1"/>
    </xf>
    <xf numFmtId="0" fontId="3" fillId="0" borderId="0" xfId="0" applyFont="1" applyAlignment="1">
      <alignment horizontal="center" vertical="center" wrapText="1"/>
    </xf>
    <xf numFmtId="0" fontId="1" fillId="0" borderId="0" xfId="0" applyFont="1" applyAlignment="1">
      <alignment horizontal="center" vertical="center" wrapText="1"/>
    </xf>
    <xf numFmtId="0" fontId="1" fillId="0" borderId="2" xfId="0" applyFont="1" applyBorder="1" applyAlignment="1">
      <alignment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18" xfId="0" applyFont="1" applyBorder="1" applyAlignment="1">
      <alignment horizontal="center" vertical="center" wrapText="1"/>
    </xf>
    <xf numFmtId="0" fontId="1" fillId="2" borderId="1" xfId="0" applyFont="1" applyFill="1" applyBorder="1" applyAlignment="1">
      <alignment vertical="center" wrapText="1"/>
    </xf>
    <xf numFmtId="0" fontId="1" fillId="0" borderId="2" xfId="0" applyFont="1" applyBorder="1" applyAlignment="1">
      <alignment horizontal="right" vertical="center" wrapText="1"/>
    </xf>
    <xf numFmtId="4" fontId="2" fillId="0" borderId="3" xfId="0" applyNumberFormat="1" applyFont="1" applyBorder="1" applyAlignment="1">
      <alignment horizontal="left" vertical="center" wrapText="1"/>
    </xf>
    <xf numFmtId="0" fontId="1" fillId="0" borderId="3" xfId="0" applyFont="1" applyBorder="1" applyAlignment="1">
      <alignment horizontal="right" vertical="center" wrapText="1"/>
    </xf>
    <xf numFmtId="0" fontId="1" fillId="0" borderId="10" xfId="0" applyFont="1" applyBorder="1" applyAlignment="1">
      <alignment vertical="center" wrapText="1"/>
    </xf>
    <xf numFmtId="0" fontId="10" fillId="0" borderId="0" xfId="0" applyFont="1" applyAlignment="1">
      <alignment vertical="center" wrapText="1"/>
    </xf>
    <xf numFmtId="0" fontId="10" fillId="0" borderId="0" xfId="0" applyFont="1" applyAlignment="1">
      <alignment horizontal="center" vertical="center" wrapText="1"/>
    </xf>
    <xf numFmtId="0" fontId="10" fillId="0" borderId="19" xfId="0" applyFont="1" applyBorder="1" applyAlignment="1">
      <alignment vertical="center" wrapText="1"/>
    </xf>
    <xf numFmtId="0" fontId="24" fillId="0" borderId="0" xfId="0" applyFont="1" applyBorder="1" applyAlignment="1">
      <alignment vertical="center" wrapText="1"/>
    </xf>
    <xf numFmtId="0" fontId="1" fillId="0" borderId="0" xfId="0" applyFont="1" applyAlignment="1">
      <alignment horizontal="left" vertical="center" wrapText="1"/>
    </xf>
    <xf numFmtId="0" fontId="5" fillId="0" borderId="0" xfId="0" applyFont="1" applyAlignment="1">
      <alignment horizontal="center" vertical="center" wrapText="1"/>
    </xf>
    <xf numFmtId="0" fontId="26" fillId="0" borderId="0" xfId="0" applyFont="1" applyBorder="1" applyAlignment="1">
      <alignment horizontal="center" vertical="center" wrapText="1"/>
    </xf>
    <xf numFmtId="0" fontId="4" fillId="0" borderId="0" xfId="0" applyFont="1" applyBorder="1" applyAlignment="1">
      <alignment vertical="center" wrapText="1"/>
    </xf>
    <xf numFmtId="0" fontId="29" fillId="0" borderId="0" xfId="0" applyFont="1" applyBorder="1" applyAlignment="1">
      <alignment vertical="center" wrapText="1"/>
    </xf>
    <xf numFmtId="0" fontId="26" fillId="0" borderId="0" xfId="0" applyFont="1" applyBorder="1" applyAlignment="1">
      <alignment vertical="center" wrapText="1"/>
    </xf>
    <xf numFmtId="0" fontId="9" fillId="0" borderId="0" xfId="0" applyFont="1" applyBorder="1" applyAlignment="1">
      <alignment vertical="center" wrapText="1"/>
    </xf>
    <xf numFmtId="0" fontId="27" fillId="0" borderId="0" xfId="0" applyFont="1" applyBorder="1" applyAlignment="1"/>
    <xf numFmtId="0" fontId="6" fillId="0" borderId="0" xfId="0" applyFont="1" applyBorder="1" applyAlignment="1">
      <alignment horizontal="center" vertical="center" wrapText="1"/>
    </xf>
    <xf numFmtId="0" fontId="28" fillId="0" borderId="0" xfId="0" applyFont="1" applyBorder="1" applyAlignment="1">
      <alignment vertical="center" wrapText="1"/>
    </xf>
    <xf numFmtId="0" fontId="11" fillId="0" borderId="0" xfId="0" applyFont="1" applyBorder="1" applyAlignment="1">
      <alignment horizontal="center" vertical="center" wrapText="1"/>
    </xf>
    <xf numFmtId="0" fontId="8" fillId="0" borderId="0" xfId="0" applyFont="1" applyAlignment="1">
      <alignment horizontal="right" vertical="center" wrapText="1"/>
    </xf>
    <xf numFmtId="0" fontId="2" fillId="0" borderId="1" xfId="0" applyFont="1" applyBorder="1" applyAlignment="1">
      <alignment horizontal="center" vertical="center" wrapText="1"/>
    </xf>
    <xf numFmtId="0" fontId="11" fillId="0" borderId="1" xfId="0" applyFont="1" applyBorder="1" applyAlignment="1">
      <alignment vertical="center" wrapText="1"/>
    </xf>
    <xf numFmtId="0" fontId="11" fillId="0" borderId="1" xfId="0" applyFont="1" applyBorder="1" applyAlignment="1">
      <alignment horizontal="center" vertical="center" wrapText="1"/>
    </xf>
    <xf numFmtId="0" fontId="2" fillId="0" borderId="1" xfId="0" applyFont="1" applyBorder="1" applyAlignment="1">
      <alignment vertical="center" wrapText="1"/>
    </xf>
    <xf numFmtId="0" fontId="1" fillId="3" borderId="1" xfId="0" applyFont="1" applyFill="1" applyBorder="1" applyAlignment="1">
      <alignment horizontal="left" vertical="center" wrapText="1"/>
    </xf>
    <xf numFmtId="0" fontId="1" fillId="3" borderId="2" xfId="0" applyFont="1" applyFill="1" applyBorder="1" applyAlignment="1">
      <alignment vertical="center" wrapText="1"/>
    </xf>
    <xf numFmtId="0" fontId="2" fillId="0" borderId="2" xfId="0" applyFont="1" applyBorder="1" applyAlignment="1">
      <alignment vertical="center" wrapText="1"/>
    </xf>
    <xf numFmtId="0" fontId="1" fillId="0" borderId="1" xfId="0" applyFont="1" applyBorder="1" applyAlignment="1">
      <alignment horizontal="center" vertical="center" wrapText="1"/>
    </xf>
    <xf numFmtId="0" fontId="1" fillId="3" borderId="1" xfId="0" applyFont="1" applyFill="1" applyBorder="1" applyAlignment="1">
      <alignment horizontal="center" vertical="center" wrapText="1"/>
    </xf>
    <xf numFmtId="0" fontId="13" fillId="0" borderId="0" xfId="0" applyFont="1" applyAlignment="1">
      <alignment vertical="center" wrapText="1"/>
    </xf>
    <xf numFmtId="0" fontId="1" fillId="0" borderId="0" xfId="0" applyFont="1" applyAlignment="1">
      <alignment horizontal="center" vertical="center" wrapText="1"/>
    </xf>
    <xf numFmtId="0" fontId="8" fillId="0" borderId="2" xfId="0" applyFont="1" applyBorder="1" applyAlignment="1">
      <alignment horizontal="left" vertical="center" wrapText="1"/>
    </xf>
    <xf numFmtId="0" fontId="1" fillId="0" borderId="2" xfId="0" applyFont="1" applyBorder="1" applyAlignment="1">
      <alignment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vertical="center" wrapText="1"/>
    </xf>
    <xf numFmtId="0" fontId="8" fillId="0" borderId="3" xfId="0" applyFont="1" applyBorder="1" applyAlignment="1">
      <alignment horizontal="left" vertical="center" wrapText="1"/>
    </xf>
    <xf numFmtId="0" fontId="1" fillId="0" borderId="23" xfId="0" applyFont="1" applyBorder="1" applyAlignment="1">
      <alignment vertical="center" wrapText="1"/>
    </xf>
    <xf numFmtId="0" fontId="1" fillId="0" borderId="24" xfId="0" applyFont="1" applyBorder="1" applyAlignment="1">
      <alignment vertical="center" wrapText="1"/>
    </xf>
    <xf numFmtId="4" fontId="1" fillId="0" borderId="3" xfId="0" applyNumberFormat="1" applyFont="1" applyBorder="1" applyAlignment="1">
      <alignment horizontal="left" vertical="center" wrapText="1"/>
    </xf>
    <xf numFmtId="4" fontId="1" fillId="0" borderId="1" xfId="0" applyNumberFormat="1" applyFont="1" applyFill="1" applyBorder="1" applyAlignment="1">
      <alignment horizontal="center" vertical="center" wrapText="1"/>
    </xf>
    <xf numFmtId="0" fontId="1" fillId="0" borderId="16" xfId="0" applyFont="1" applyBorder="1" applyAlignment="1">
      <alignment vertical="center" wrapText="1"/>
    </xf>
    <xf numFmtId="0" fontId="1" fillId="0" borderId="0" xfId="0" applyFont="1" applyFill="1" applyAlignment="1">
      <alignment horizontal="center" vertical="center" wrapText="1"/>
    </xf>
    <xf numFmtId="0" fontId="1" fillId="0" borderId="0" xfId="0" applyFont="1" applyFill="1" applyAlignment="1">
      <alignment vertical="center" wrapText="1"/>
    </xf>
    <xf numFmtId="0" fontId="7" fillId="0" borderId="0" xfId="0" applyFont="1" applyFill="1" applyAlignment="1">
      <alignment vertical="center" wrapText="1"/>
    </xf>
    <xf numFmtId="0" fontId="5" fillId="0" borderId="0" xfId="0" applyFont="1" applyFill="1" applyAlignment="1">
      <alignment vertical="center" wrapText="1"/>
    </xf>
    <xf numFmtId="49" fontId="30" fillId="0" borderId="1" xfId="0" applyNumberFormat="1" applyFont="1" applyFill="1" applyBorder="1" applyAlignment="1">
      <alignment horizontal="center" vertical="center" wrapText="1"/>
    </xf>
    <xf numFmtId="0" fontId="6" fillId="0" borderId="0" xfId="0" applyFont="1" applyFill="1" applyAlignment="1">
      <alignment horizontal="center" vertical="center" wrapText="1"/>
    </xf>
    <xf numFmtId="0" fontId="1" fillId="0" borderId="1" xfId="0" applyFont="1" applyFill="1" applyBorder="1" applyAlignment="1">
      <alignment horizontal="center" vertical="center" wrapText="1"/>
    </xf>
    <xf numFmtId="0" fontId="9" fillId="0" borderId="0" xfId="0" applyFont="1" applyFill="1" applyAlignment="1">
      <alignment horizontal="center" vertical="center" wrapText="1"/>
    </xf>
    <xf numFmtId="0" fontId="9" fillId="0" borderId="0" xfId="0" applyFont="1" applyFill="1" applyAlignment="1">
      <alignment vertical="center" wrapText="1"/>
    </xf>
    <xf numFmtId="0" fontId="2" fillId="0" borderId="1" xfId="0" applyFont="1" applyFill="1" applyBorder="1" applyAlignment="1">
      <alignment vertical="center" wrapText="1"/>
    </xf>
    <xf numFmtId="2" fontId="1" fillId="0" borderId="0" xfId="0" applyNumberFormat="1" applyFont="1" applyBorder="1" applyAlignment="1">
      <alignment horizontal="left" vertical="center" wrapText="1"/>
    </xf>
    <xf numFmtId="0" fontId="31" fillId="0" borderId="0" xfId="0" applyFont="1" applyAlignment="1">
      <alignment horizontal="center"/>
    </xf>
    <xf numFmtId="0" fontId="2" fillId="0" borderId="1" xfId="0" applyFont="1" applyFill="1" applyBorder="1" applyAlignment="1">
      <alignment horizontal="center" vertical="center" wrapText="1"/>
    </xf>
    <xf numFmtId="0" fontId="7" fillId="0" borderId="0" xfId="0" applyFont="1" applyFill="1" applyAlignment="1">
      <alignment horizontal="center" vertical="center" wrapText="1"/>
    </xf>
    <xf numFmtId="0" fontId="5" fillId="0" borderId="0" xfId="0" applyFont="1" applyAlignment="1">
      <alignment horizontal="center" vertical="center" wrapText="1"/>
    </xf>
    <xf numFmtId="0" fontId="1" fillId="0" borderId="2" xfId="0" applyFont="1" applyFill="1" applyBorder="1" applyAlignment="1">
      <alignment vertical="center" wrapText="1"/>
    </xf>
    <xf numFmtId="165" fontId="1" fillId="0" borderId="0" xfId="0" applyNumberFormat="1" applyFont="1" applyFill="1" applyAlignment="1">
      <alignment vertical="center" wrapText="1"/>
    </xf>
    <xf numFmtId="164" fontId="2" fillId="0" borderId="1" xfId="0" applyNumberFormat="1" applyFont="1" applyFill="1" applyBorder="1" applyAlignment="1">
      <alignment horizontal="center" vertical="center" wrapText="1"/>
    </xf>
    <xf numFmtId="0" fontId="1" fillId="0" borderId="3" xfId="0" applyFont="1" applyFill="1" applyBorder="1" applyAlignment="1">
      <alignment vertical="center" wrapText="1"/>
    </xf>
    <xf numFmtId="0" fontId="10" fillId="0" borderId="0" xfId="0" applyFont="1" applyFill="1" applyAlignment="1">
      <alignment vertical="center" wrapText="1"/>
    </xf>
    <xf numFmtId="0" fontId="32" fillId="0" borderId="1" xfId="0" applyFont="1" applyFill="1" applyBorder="1" applyAlignment="1">
      <alignment horizontal="center" vertical="center" wrapText="1"/>
    </xf>
    <xf numFmtId="0" fontId="30" fillId="0" borderId="2" xfId="0" applyFont="1" applyFill="1" applyBorder="1" applyAlignment="1">
      <alignment vertical="center" wrapText="1"/>
    </xf>
    <xf numFmtId="2" fontId="33" fillId="0" borderId="1" xfId="0" applyNumberFormat="1" applyFont="1" applyFill="1" applyBorder="1" applyAlignment="1">
      <alignment horizontal="center" vertical="center" wrapText="1"/>
    </xf>
    <xf numFmtId="0" fontId="34"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33" fillId="0" borderId="2" xfId="0" applyFont="1" applyFill="1" applyBorder="1" applyAlignment="1">
      <alignment vertical="center" wrapText="1"/>
    </xf>
    <xf numFmtId="4" fontId="8" fillId="0" borderId="1" xfId="0" applyNumberFormat="1" applyFont="1" applyFill="1" applyBorder="1" applyAlignment="1">
      <alignment horizontal="center" vertical="center" wrapText="1"/>
    </xf>
    <xf numFmtId="0" fontId="8" fillId="0" borderId="1" xfId="0" applyFont="1" applyBorder="1" applyAlignment="1">
      <alignment horizontal="center" vertical="center" wrapText="1"/>
    </xf>
    <xf numFmtId="0" fontId="9" fillId="0" borderId="1" xfId="0" applyFont="1" applyFill="1" applyBorder="1" applyAlignment="1">
      <alignment horizontal="left" vertical="center" wrapText="1"/>
    </xf>
    <xf numFmtId="0" fontId="8" fillId="0" borderId="1" xfId="0" applyFont="1" applyFill="1" applyBorder="1" applyAlignment="1">
      <alignment vertical="center" wrapText="1"/>
    </xf>
    <xf numFmtId="164" fontId="9" fillId="0"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2" fontId="10" fillId="0" borderId="1" xfId="0" applyNumberFormat="1" applyFont="1" applyFill="1" applyBorder="1" applyAlignment="1">
      <alignment horizontal="center" vertical="center" wrapText="1"/>
    </xf>
    <xf numFmtId="0" fontId="10" fillId="0" borderId="1" xfId="0" applyFont="1" applyFill="1" applyBorder="1" applyAlignment="1">
      <alignment horizontal="left" vertical="center" wrapText="1"/>
    </xf>
    <xf numFmtId="0" fontId="10" fillId="0" borderId="1" xfId="0" applyFont="1" applyFill="1" applyBorder="1" applyAlignment="1">
      <alignment vertical="center" wrapText="1"/>
    </xf>
    <xf numFmtId="4" fontId="10" fillId="0" borderId="1" xfId="0" applyNumberFormat="1" applyFont="1" applyFill="1" applyBorder="1" applyAlignment="1">
      <alignment horizontal="center" vertical="center" wrapText="1"/>
    </xf>
    <xf numFmtId="167" fontId="10" fillId="0" borderId="1" xfId="0" applyNumberFormat="1" applyFont="1" applyFill="1" applyBorder="1" applyAlignment="1">
      <alignment horizontal="center" vertical="center" wrapText="1"/>
    </xf>
    <xf numFmtId="2" fontId="35" fillId="0" borderId="1" xfId="0" applyNumberFormat="1" applyFont="1" applyFill="1" applyBorder="1" applyAlignment="1">
      <alignment horizontal="center" vertical="center" wrapText="1"/>
    </xf>
    <xf numFmtId="0" fontId="10" fillId="0" borderId="0" xfId="0" applyFont="1" applyFill="1" applyAlignment="1">
      <alignment horizontal="left" vertical="center" wrapText="1"/>
    </xf>
    <xf numFmtId="0" fontId="10" fillId="0" borderId="1" xfId="0" applyFont="1" applyBorder="1" applyAlignment="1">
      <alignment horizontal="center" vertical="center" wrapText="1"/>
    </xf>
    <xf numFmtId="1" fontId="10" fillId="0" borderId="1" xfId="0" applyNumberFormat="1" applyFont="1" applyFill="1" applyBorder="1" applyAlignment="1">
      <alignment horizontal="center" vertical="center" wrapText="1"/>
    </xf>
    <xf numFmtId="0" fontId="3" fillId="0" borderId="1" xfId="0" applyFont="1" applyFill="1" applyBorder="1" applyAlignment="1">
      <alignment vertical="center" wrapText="1"/>
    </xf>
    <xf numFmtId="167" fontId="3" fillId="0" borderId="1" xfId="0" applyNumberFormat="1" applyFont="1" applyFill="1" applyBorder="1" applyAlignment="1">
      <alignment horizontal="center" vertical="center" wrapText="1"/>
    </xf>
    <xf numFmtId="166" fontId="36" fillId="0" borderId="1" xfId="0" applyNumberFormat="1" applyFont="1" applyBorder="1" applyAlignment="1">
      <alignment horizontal="center" vertical="center"/>
    </xf>
    <xf numFmtId="0" fontId="3" fillId="0" borderId="1" xfId="0" applyFont="1" applyFill="1" applyBorder="1" applyAlignment="1">
      <alignment horizontal="center" vertical="center" wrapText="1"/>
    </xf>
    <xf numFmtId="0" fontId="8" fillId="0" borderId="0" xfId="0" applyFont="1" applyAlignment="1">
      <alignment vertical="center" wrapText="1"/>
    </xf>
    <xf numFmtId="0" fontId="37" fillId="0" borderId="0" xfId="0" applyFont="1" applyFill="1" applyAlignment="1">
      <alignment vertical="center" wrapText="1"/>
    </xf>
    <xf numFmtId="0" fontId="8" fillId="0" borderId="0" xfId="0" applyFont="1" applyFill="1" applyBorder="1" applyAlignment="1">
      <alignment horizontal="center" vertical="center" wrapText="1"/>
    </xf>
    <xf numFmtId="0" fontId="8" fillId="0" borderId="0" xfId="0" applyFont="1" applyFill="1" applyAlignment="1">
      <alignment horizontal="center" vertical="center" wrapText="1"/>
    </xf>
    <xf numFmtId="0" fontId="8" fillId="0" borderId="0" xfId="0" applyFont="1" applyFill="1" applyAlignment="1">
      <alignment vertical="center" wrapText="1"/>
    </xf>
    <xf numFmtId="0" fontId="8" fillId="0" borderId="0" xfId="0" applyFont="1" applyFill="1" applyBorder="1" applyAlignment="1">
      <alignment vertical="center" wrapText="1"/>
    </xf>
    <xf numFmtId="0" fontId="14" fillId="0" borderId="0" xfId="0" applyFont="1" applyAlignment="1">
      <alignment horizontal="center" vertical="top" wrapText="1"/>
    </xf>
    <xf numFmtId="0" fontId="14" fillId="0" borderId="0" xfId="0" applyFont="1" applyAlignment="1">
      <alignment horizontal="center" vertical="top"/>
    </xf>
    <xf numFmtId="0" fontId="19" fillId="2" borderId="0" xfId="0" applyFont="1" applyFill="1" applyAlignment="1">
      <alignment horizontal="center" wrapText="1" shrinkToFit="1"/>
    </xf>
    <xf numFmtId="0" fontId="1" fillId="0" borderId="9" xfId="0" applyFont="1" applyBorder="1" applyAlignment="1">
      <alignment horizontal="center" vertical="center" wrapText="1"/>
    </xf>
    <xf numFmtId="0" fontId="1" fillId="0" borderId="8" xfId="0" applyFont="1" applyBorder="1" applyAlignment="1">
      <alignment horizontal="center" vertical="center" wrapText="1"/>
    </xf>
    <xf numFmtId="0" fontId="1" fillId="0" borderId="25" xfId="0" applyFont="1" applyBorder="1" applyAlignment="1">
      <alignment horizontal="center" vertical="center" wrapText="1"/>
    </xf>
    <xf numFmtId="0" fontId="1" fillId="0" borderId="2" xfId="0" applyFont="1" applyBorder="1" applyAlignment="1">
      <alignment horizontal="center" vertical="center" wrapText="1"/>
    </xf>
    <xf numFmtId="0" fontId="1" fillId="0" borderId="4" xfId="0" applyFont="1" applyBorder="1" applyAlignment="1">
      <alignment horizontal="center"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10" fillId="0" borderId="2" xfId="0" applyFont="1" applyBorder="1" applyAlignment="1">
      <alignment horizontal="left" vertical="center" wrapText="1"/>
    </xf>
    <xf numFmtId="0" fontId="10" fillId="0" borderId="3" xfId="0" applyFont="1" applyBorder="1" applyAlignment="1">
      <alignment horizontal="left" vertical="center" wrapText="1"/>
    </xf>
    <xf numFmtId="0" fontId="10" fillId="0" borderId="4" xfId="0" applyFont="1" applyBorder="1" applyAlignment="1">
      <alignment horizontal="left" vertical="center" wrapText="1"/>
    </xf>
    <xf numFmtId="0" fontId="8" fillId="0" borderId="2" xfId="0" applyFont="1" applyBorder="1" applyAlignment="1">
      <alignment horizontal="left" vertical="center" wrapText="1"/>
    </xf>
    <xf numFmtId="0" fontId="8" fillId="0" borderId="3" xfId="0" applyFont="1" applyBorder="1" applyAlignment="1">
      <alignment horizontal="left" vertical="center" wrapText="1"/>
    </xf>
    <xf numFmtId="0" fontId="1" fillId="0" borderId="1" xfId="0" applyFont="1" applyBorder="1" applyAlignment="1">
      <alignment horizontal="left" vertical="center" wrapText="1"/>
    </xf>
    <xf numFmtId="0" fontId="1" fillId="0" borderId="1" xfId="0" applyFont="1" applyBorder="1" applyAlignment="1">
      <alignment vertical="center" wrapText="1"/>
    </xf>
    <xf numFmtId="0" fontId="1" fillId="0" borderId="3"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0" xfId="0" applyFont="1" applyBorder="1" applyAlignment="1">
      <alignment horizontal="center" vertical="center" wrapText="1"/>
    </xf>
    <xf numFmtId="0" fontId="1" fillId="0" borderId="2" xfId="0" applyFont="1" applyBorder="1" applyAlignment="1">
      <alignment vertical="center" wrapText="1"/>
    </xf>
    <xf numFmtId="0" fontId="1" fillId="0" borderId="3" xfId="0" applyFont="1" applyBorder="1" applyAlignment="1">
      <alignment vertical="center" wrapText="1"/>
    </xf>
    <xf numFmtId="0" fontId="1" fillId="0" borderId="10" xfId="0" applyFont="1" applyBorder="1" applyAlignment="1">
      <alignment vertical="center" wrapText="1"/>
    </xf>
    <xf numFmtId="0" fontId="1" fillId="0" borderId="7" xfId="0" applyFont="1" applyBorder="1" applyAlignment="1">
      <alignment horizontal="left" vertical="center" wrapText="1"/>
    </xf>
    <xf numFmtId="0" fontId="3" fillId="0" borderId="0" xfId="0" applyFont="1" applyAlignment="1">
      <alignment horizontal="center" vertical="center" wrapText="1"/>
    </xf>
    <xf numFmtId="0" fontId="7" fillId="0" borderId="0" xfId="0" applyFont="1" applyAlignment="1">
      <alignment horizontal="left" vertical="center" wrapText="1"/>
    </xf>
    <xf numFmtId="0" fontId="1" fillId="2" borderId="1" xfId="0" applyFont="1" applyFill="1" applyBorder="1" applyAlignment="1">
      <alignment horizontal="left" vertical="center" wrapText="1"/>
    </xf>
    <xf numFmtId="0" fontId="1" fillId="2" borderId="7" xfId="0" applyFont="1" applyFill="1" applyBorder="1" applyAlignment="1">
      <alignment horizontal="left" vertical="center" wrapText="1"/>
    </xf>
    <xf numFmtId="0" fontId="1" fillId="0" borderId="19" xfId="0" applyFont="1" applyBorder="1" applyAlignment="1">
      <alignment vertical="center" wrapText="1"/>
    </xf>
    <xf numFmtId="0" fontId="1" fillId="0" borderId="13" xfId="0" applyFont="1" applyBorder="1" applyAlignment="1">
      <alignment horizontal="left" vertical="center" wrapText="1"/>
    </xf>
    <xf numFmtId="0" fontId="1" fillId="0" borderId="14" xfId="0" applyFont="1" applyBorder="1" applyAlignment="1">
      <alignment horizontal="left" vertical="center" wrapText="1"/>
    </xf>
    <xf numFmtId="0" fontId="1" fillId="0" borderId="15" xfId="0" applyFont="1" applyBorder="1" applyAlignment="1">
      <alignment horizontal="left" vertical="center" wrapText="1"/>
    </xf>
    <xf numFmtId="0" fontId="10" fillId="0" borderId="0" xfId="0" applyFont="1" applyAlignment="1">
      <alignment vertical="center" wrapText="1"/>
    </xf>
    <xf numFmtId="9" fontId="1" fillId="0" borderId="2" xfId="0" applyNumberFormat="1" applyFont="1" applyBorder="1" applyAlignment="1">
      <alignment horizontal="left" vertical="center" wrapText="1"/>
    </xf>
    <xf numFmtId="0" fontId="1" fillId="0" borderId="3" xfId="0" applyFont="1" applyBorder="1" applyAlignment="1">
      <alignment horizontal="left" vertical="center" wrapText="1"/>
    </xf>
    <xf numFmtId="0" fontId="1" fillId="0" borderId="10" xfId="0" applyFont="1" applyBorder="1" applyAlignment="1">
      <alignment horizontal="left" vertical="center" wrapText="1"/>
    </xf>
    <xf numFmtId="0" fontId="1" fillId="0" borderId="9" xfId="0" applyFont="1" applyBorder="1" applyAlignment="1">
      <alignment horizontal="left" vertical="center" wrapText="1"/>
    </xf>
    <xf numFmtId="0" fontId="1" fillId="0" borderId="8" xfId="0" applyFont="1" applyBorder="1" applyAlignment="1">
      <alignment horizontal="left" vertical="center" wrapText="1"/>
    </xf>
    <xf numFmtId="0" fontId="1" fillId="0" borderId="17" xfId="0" applyFont="1" applyBorder="1" applyAlignment="1">
      <alignment horizontal="left" vertical="center" wrapText="1"/>
    </xf>
    <xf numFmtId="0" fontId="1" fillId="2" borderId="2" xfId="0" applyFont="1" applyFill="1" applyBorder="1" applyAlignment="1">
      <alignment horizontal="left" vertical="center" wrapText="1"/>
    </xf>
    <xf numFmtId="0" fontId="1" fillId="2" borderId="3" xfId="0" applyFont="1" applyFill="1" applyBorder="1" applyAlignment="1">
      <alignment horizontal="left" vertical="center" wrapText="1"/>
    </xf>
    <xf numFmtId="0" fontId="1" fillId="2" borderId="10" xfId="0" applyFont="1" applyFill="1" applyBorder="1" applyAlignment="1">
      <alignment horizontal="left" vertical="center" wrapText="1"/>
    </xf>
    <xf numFmtId="0" fontId="1" fillId="0" borderId="11" xfId="0" applyFont="1" applyBorder="1" applyAlignment="1">
      <alignment horizontal="center" vertical="center" wrapText="1"/>
    </xf>
    <xf numFmtId="0" fontId="10" fillId="0" borderId="0" xfId="0" applyFont="1" applyAlignment="1">
      <alignment horizontal="left" vertical="center" wrapText="1"/>
    </xf>
    <xf numFmtId="0" fontId="1" fillId="0" borderId="0" xfId="0" applyFont="1" applyAlignment="1">
      <alignment horizontal="left" vertical="center" wrapText="1"/>
    </xf>
    <xf numFmtId="0" fontId="1" fillId="0" borderId="0" xfId="0" applyFont="1" applyAlignment="1">
      <alignment horizontal="center" vertical="center" wrapText="1"/>
    </xf>
    <xf numFmtId="0" fontId="5" fillId="0" borderId="0" xfId="0" applyFont="1" applyAlignment="1">
      <alignment horizontal="center" vertical="center" wrapText="1"/>
    </xf>
    <xf numFmtId="0" fontId="11" fillId="0" borderId="0" xfId="0" applyFont="1" applyAlignment="1">
      <alignment horizontal="left" vertical="center" wrapText="1"/>
    </xf>
    <xf numFmtId="0" fontId="7" fillId="0" borderId="0" xfId="0" applyFont="1" applyAlignment="1">
      <alignment horizontal="center" vertical="center" wrapText="1"/>
    </xf>
    <xf numFmtId="0" fontId="11" fillId="0" borderId="0" xfId="0" applyFont="1" applyAlignment="1">
      <alignment horizontal="center" vertical="center" wrapText="1"/>
    </xf>
    <xf numFmtId="0" fontId="8" fillId="0" borderId="11" xfId="0" applyFont="1" applyBorder="1" applyAlignment="1">
      <alignment horizontal="center" vertical="center" wrapText="1"/>
    </xf>
    <xf numFmtId="0" fontId="8" fillId="0" borderId="0" xfId="0" applyFont="1" applyBorder="1" applyAlignment="1">
      <alignment horizontal="center" vertical="center" wrapText="1"/>
    </xf>
    <xf numFmtId="0" fontId="3" fillId="0" borderId="0" xfId="0" applyFont="1" applyAlignment="1">
      <alignment horizontal="left" vertical="center" wrapText="1"/>
    </xf>
    <xf numFmtId="0" fontId="9" fillId="0" borderId="0" xfId="0" applyFont="1" applyBorder="1" applyAlignment="1">
      <alignment horizontal="center" vertical="center" wrapText="1"/>
    </xf>
    <xf numFmtId="0" fontId="9" fillId="0" borderId="0" xfId="0" applyFont="1" applyAlignment="1">
      <alignment horizontal="center"/>
    </xf>
    <xf numFmtId="0" fontId="9" fillId="0" borderId="0" xfId="0" applyFont="1" applyAlignment="1">
      <alignment horizontal="center" vertical="center"/>
    </xf>
    <xf numFmtId="0" fontId="31" fillId="0" borderId="0" xfId="0" applyFont="1" applyAlignment="1">
      <alignment horizontal="center"/>
    </xf>
    <xf numFmtId="0" fontId="3" fillId="0" borderId="0" xfId="0" applyFont="1" applyAlignment="1">
      <alignment horizontal="right"/>
    </xf>
    <xf numFmtId="0" fontId="1" fillId="0" borderId="0" xfId="0" applyFont="1" applyFill="1" applyAlignment="1">
      <alignment horizontal="left" vertical="center" wrapText="1"/>
    </xf>
    <xf numFmtId="0" fontId="2" fillId="0" borderId="0" xfId="0" applyFont="1" applyFill="1" applyAlignment="1">
      <alignment horizontal="left" vertical="center" wrapText="1"/>
    </xf>
    <xf numFmtId="0" fontId="9" fillId="0" borderId="0" xfId="0" applyFont="1" applyFill="1" applyAlignment="1">
      <alignment horizontal="center" vertical="center" wrapText="1"/>
    </xf>
    <xf numFmtId="0" fontId="1" fillId="0" borderId="2"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0" fillId="0" borderId="0" xfId="0" applyFont="1" applyFill="1" applyAlignment="1">
      <alignment vertical="center" wrapText="1"/>
    </xf>
    <xf numFmtId="0" fontId="7" fillId="0" borderId="0" xfId="0" applyFont="1" applyFill="1" applyAlignment="1">
      <alignment horizontal="center" vertical="center" wrapText="1"/>
    </xf>
    <xf numFmtId="0" fontId="2" fillId="0" borderId="2"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4" xfId="0" applyFont="1" applyFill="1" applyBorder="1" applyAlignment="1">
      <alignment horizontal="left" vertical="center" wrapText="1"/>
    </xf>
    <xf numFmtId="0" fontId="1" fillId="0" borderId="2" xfId="0" applyFont="1" applyFill="1" applyBorder="1" applyAlignment="1">
      <alignment horizontal="left" vertical="center" wrapText="1"/>
    </xf>
    <xf numFmtId="0" fontId="1" fillId="0" borderId="3" xfId="0" applyFont="1" applyFill="1" applyBorder="1" applyAlignment="1">
      <alignment horizontal="left" vertical="center" wrapText="1"/>
    </xf>
    <xf numFmtId="0" fontId="1" fillId="0" borderId="4" xfId="0" applyFont="1" applyFill="1" applyBorder="1" applyAlignment="1">
      <alignment horizontal="left" vertical="center" wrapText="1"/>
    </xf>
    <xf numFmtId="0" fontId="2" fillId="0" borderId="2"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37" fillId="0" borderId="0" xfId="0" applyFont="1" applyFill="1" applyAlignment="1">
      <alignment horizontal="left" vertical="center" wrapText="1"/>
    </xf>
    <xf numFmtId="0" fontId="8" fillId="0" borderId="0" xfId="0" applyFont="1" applyFill="1" applyAlignment="1">
      <alignment horizontal="center" vertical="center" wrapText="1"/>
    </xf>
    <xf numFmtId="0" fontId="9" fillId="0" borderId="0" xfId="0" applyFont="1" applyAlignment="1">
      <alignment horizontal="center" vertical="center" wrapText="1"/>
    </xf>
    <xf numFmtId="0" fontId="11" fillId="0" borderId="0" xfId="0" applyFont="1" applyBorder="1" applyAlignment="1">
      <alignment horizontal="left" vertical="center" wrapText="1"/>
    </xf>
    <xf numFmtId="0" fontId="13" fillId="0" borderId="0" xfId="0" applyFont="1" applyAlignment="1">
      <alignment horizontal="center" vertical="center" wrapText="1"/>
    </xf>
    <xf numFmtId="0" fontId="11" fillId="0" borderId="0" xfId="0" applyFont="1" applyBorder="1" applyAlignment="1">
      <alignment horizontal="center" vertical="center" wrapText="1"/>
    </xf>
    <xf numFmtId="0" fontId="13" fillId="0" borderId="0" xfId="0" applyFont="1" applyBorder="1" applyAlignment="1">
      <alignment horizontal="left" vertical="center" wrapText="1"/>
    </xf>
    <xf numFmtId="0" fontId="2" fillId="0" borderId="1" xfId="0" applyFont="1" applyBorder="1" applyAlignment="1">
      <alignment horizontal="right" vertical="center" wrapText="1"/>
    </xf>
    <xf numFmtId="0" fontId="1" fillId="0" borderId="0" xfId="0" applyFont="1" applyBorder="1" applyAlignment="1">
      <alignment horizontal="left" vertical="center" wrapText="1"/>
    </xf>
    <xf numFmtId="16" fontId="10" fillId="0" borderId="0" xfId="0" applyNumberFormat="1" applyFont="1" applyAlignment="1">
      <alignment horizontal="left" vertical="center" wrapText="1"/>
    </xf>
    <xf numFmtId="0" fontId="7" fillId="0" borderId="0" xfId="0" applyFont="1" applyBorder="1" applyAlignment="1">
      <alignment horizontal="right" vertical="center" wrapText="1"/>
    </xf>
    <xf numFmtId="0" fontId="7" fillId="0" borderId="0" xfId="0" applyFont="1" applyBorder="1" applyAlignment="1">
      <alignment horizontal="center" vertical="center" wrapText="1"/>
    </xf>
    <xf numFmtId="0" fontId="25" fillId="0" borderId="0" xfId="0" applyFont="1" applyBorder="1" applyAlignment="1">
      <alignment horizontal="left" vertical="center" wrapText="1"/>
    </xf>
    <xf numFmtId="0" fontId="23" fillId="0" borderId="0" xfId="0" applyFont="1" applyAlignment="1">
      <alignment horizontal="center" vertical="center" wrapText="1"/>
    </xf>
    <xf numFmtId="0" fontId="10" fillId="0" borderId="5" xfId="0" applyFont="1" applyBorder="1" applyAlignment="1">
      <alignment horizontal="left" vertical="center" wrapText="1"/>
    </xf>
    <xf numFmtId="0" fontId="10" fillId="0" borderId="16" xfId="0" applyFont="1" applyBorder="1" applyAlignment="1">
      <alignment horizontal="left" vertical="center" wrapText="1"/>
    </xf>
    <xf numFmtId="49" fontId="3" fillId="0" borderId="16" xfId="0" applyNumberFormat="1" applyFont="1" applyBorder="1" applyAlignment="1">
      <alignment horizontal="left" vertical="center" wrapText="1"/>
    </xf>
    <xf numFmtId="49" fontId="3" fillId="0" borderId="22" xfId="0" applyNumberFormat="1" applyFont="1" applyBorder="1" applyAlignment="1">
      <alignment horizontal="left" vertical="center" wrapText="1"/>
    </xf>
    <xf numFmtId="0" fontId="10" fillId="0" borderId="20" xfId="0" applyFont="1" applyBorder="1" applyAlignment="1">
      <alignment horizontal="left" vertical="center" wrapText="1"/>
    </xf>
    <xf numFmtId="0" fontId="10" fillId="0" borderId="21" xfId="0" applyFont="1" applyBorder="1" applyAlignment="1">
      <alignment horizontal="left" vertical="center" wrapText="1"/>
    </xf>
    <xf numFmtId="0" fontId="10" fillId="0" borderId="13" xfId="0" applyFont="1" applyBorder="1" applyAlignment="1">
      <alignment horizontal="left" vertical="center" wrapText="1"/>
    </xf>
    <xf numFmtId="0" fontId="10" fillId="0" borderId="15" xfId="0" applyFont="1" applyBorder="1" applyAlignment="1">
      <alignment horizontal="left" vertical="center" wrapText="1"/>
    </xf>
    <xf numFmtId="0" fontId="9" fillId="0" borderId="0" xfId="0" applyFont="1" applyAlignment="1">
      <alignment horizontal="left" vertical="center" wrapText="1"/>
    </xf>
    <xf numFmtId="0" fontId="37" fillId="0" borderId="0" xfId="0" applyFont="1" applyAlignment="1">
      <alignment horizontal="center" vertical="center" wrapText="1"/>
    </xf>
    <xf numFmtId="0" fontId="9" fillId="0" borderId="0" xfId="0" applyFont="1" applyAlignment="1">
      <alignment horizontal="right" vertical="center" wrapText="1"/>
    </xf>
    <xf numFmtId="0" fontId="9" fillId="0" borderId="0" xfId="0" applyFont="1" applyFill="1" applyBorder="1" applyAlignment="1">
      <alignment horizontal="left" vertical="center" wrapText="1"/>
    </xf>
    <xf numFmtId="164" fontId="9" fillId="0" borderId="0" xfId="0" applyNumberFormat="1" applyFont="1" applyFill="1" applyBorder="1" applyAlignment="1">
      <alignment horizontal="center" vertical="center" wrapText="1"/>
    </xf>
    <xf numFmtId="0" fontId="1" fillId="0" borderId="0" xfId="0" applyFont="1" applyFill="1" applyBorder="1" applyAlignment="1">
      <alignment horizontal="center" vertical="center" wrapText="1"/>
    </xf>
    <xf numFmtId="0" fontId="2" fillId="0" borderId="0" xfId="0" applyFont="1" applyFill="1" applyBorder="1" applyAlignment="1">
      <alignment vertical="center" wrapText="1"/>
    </xf>
    <xf numFmtId="0" fontId="1" fillId="0" borderId="0" xfId="0" applyFont="1" applyFill="1" applyBorder="1" applyAlignment="1">
      <alignment vertical="center" wrapText="1"/>
    </xf>
    <xf numFmtId="4" fontId="1" fillId="0" borderId="0" xfId="0" applyNumberFormat="1" applyFont="1" applyFill="1" applyBorder="1" applyAlignment="1">
      <alignment horizontal="center" vertical="center" wrapText="1"/>
    </xf>
    <xf numFmtId="164" fontId="2" fillId="0" borderId="0" xfId="0" applyNumberFormat="1" applyFont="1" applyFill="1" applyBorder="1" applyAlignment="1">
      <alignment horizontal="center" vertical="center" wrapText="1"/>
    </xf>
    <xf numFmtId="0" fontId="9" fillId="0" borderId="0" xfId="0" applyFont="1" applyFill="1" applyAlignment="1">
      <alignment horizontal="left" vertical="center" wrapText="1"/>
    </xf>
    <xf numFmtId="2" fontId="30" fillId="0" borderId="1" xfId="0" applyNumberFormat="1" applyFont="1" applyFill="1" applyBorder="1" applyAlignment="1">
      <alignment horizontal="center" vertical="center" wrapText="1"/>
    </xf>
    <xf numFmtId="0" fontId="8" fillId="0" borderId="0" xfId="0" applyFont="1" applyFill="1" applyBorder="1" applyAlignment="1">
      <alignment horizontal="left" vertical="center" wrapText="1"/>
    </xf>
    <xf numFmtId="0" fontId="8" fillId="0" borderId="0" xfId="0" applyFont="1" applyFill="1" applyBorder="1" applyAlignment="1">
      <alignment horizontal="right" vertical="center" wrapText="1"/>
    </xf>
  </cellXfs>
  <cellStyles count="2">
    <cellStyle name="Обычный" xfId="0" builtinId="0"/>
    <cellStyle name="Обычный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212480</xdr:colOff>
      <xdr:row>1</xdr:row>
      <xdr:rowOff>36635</xdr:rowOff>
    </xdr:from>
    <xdr:to>
      <xdr:col>3</xdr:col>
      <xdr:colOff>327512</xdr:colOff>
      <xdr:row>1</xdr:row>
      <xdr:rowOff>803731</xdr:rowOff>
    </xdr:to>
    <xdr:pic>
      <xdr:nvPicPr>
        <xdr:cNvPr id="4" name="Picture 1" descr="Бланк од">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1" cstate="print"/>
        <a:srcRect r="78477" b="88580"/>
        <a:stretch>
          <a:fillRect/>
        </a:stretch>
      </xdr:blipFill>
      <xdr:spPr bwMode="auto">
        <a:xfrm>
          <a:off x="285749" y="36635"/>
          <a:ext cx="1038225" cy="767096"/>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E13"/>
  <sheetViews>
    <sheetView workbookViewId="0">
      <selection activeCell="A4" sqref="A4:E4"/>
    </sheetView>
  </sheetViews>
  <sheetFormatPr defaultRowHeight="15" x14ac:dyDescent="0.25"/>
  <cols>
    <col min="1" max="1" width="49.42578125" customWidth="1"/>
    <col min="2" max="2" width="25.5703125" customWidth="1"/>
    <col min="3" max="3" width="17.28515625" customWidth="1"/>
    <col min="4" max="4" width="12.85546875" customWidth="1"/>
    <col min="5" max="5" width="12.7109375" customWidth="1"/>
  </cols>
  <sheetData>
    <row r="1" spans="1:5" ht="58.5" customHeight="1" x14ac:dyDescent="0.25"/>
    <row r="2" spans="1:5" ht="49.5" customHeight="1" x14ac:dyDescent="0.25">
      <c r="A2" s="141" t="s">
        <v>28</v>
      </c>
      <c r="B2" s="142"/>
      <c r="C2" s="142"/>
      <c r="D2" s="142"/>
      <c r="E2" s="142"/>
    </row>
    <row r="3" spans="1:5" ht="17.25" customHeight="1" x14ac:dyDescent="0.25"/>
    <row r="4" spans="1:5" ht="28.5" customHeight="1" x14ac:dyDescent="0.3">
      <c r="A4" s="143" t="s">
        <v>33</v>
      </c>
      <c r="B4" s="143"/>
      <c r="C4" s="143"/>
      <c r="D4" s="143"/>
      <c r="E4" s="143"/>
    </row>
    <row r="5" spans="1:5" ht="21.75" customHeight="1" x14ac:dyDescent="0.25"/>
    <row r="6" spans="1:5" ht="58.5" customHeight="1" x14ac:dyDescent="0.25">
      <c r="A6" s="20" t="s">
        <v>3</v>
      </c>
      <c r="B6" s="20" t="s">
        <v>15</v>
      </c>
      <c r="C6" s="20" t="s">
        <v>22</v>
      </c>
      <c r="D6" s="20" t="s">
        <v>23</v>
      </c>
      <c r="E6" s="20" t="s">
        <v>4</v>
      </c>
    </row>
    <row r="7" spans="1:5" s="12" customFormat="1" ht="58.5" customHeight="1" x14ac:dyDescent="0.25">
      <c r="A7" s="21" t="s">
        <v>32</v>
      </c>
      <c r="B7" s="22"/>
      <c r="C7" s="23"/>
      <c r="D7" s="24"/>
      <c r="E7" s="24"/>
    </row>
    <row r="8" spans="1:5" s="12" customFormat="1" ht="60" customHeight="1" x14ac:dyDescent="0.25">
      <c r="A8" s="21" t="s">
        <v>24</v>
      </c>
      <c r="B8" s="25" t="s">
        <v>29</v>
      </c>
      <c r="C8" s="23"/>
      <c r="D8" s="24"/>
      <c r="E8" s="24"/>
    </row>
    <row r="9" spans="1:5" s="12" customFormat="1" ht="60" customHeight="1" x14ac:dyDescent="0.25">
      <c r="A9" s="21" t="s">
        <v>5</v>
      </c>
      <c r="B9" s="25" t="s">
        <v>35</v>
      </c>
      <c r="C9" s="23"/>
      <c r="D9" s="24"/>
      <c r="E9" s="24"/>
    </row>
    <row r="10" spans="1:5" s="12" customFormat="1" ht="60" customHeight="1" x14ac:dyDescent="0.25">
      <c r="A10" s="21" t="s">
        <v>25</v>
      </c>
      <c r="B10" s="25" t="s">
        <v>30</v>
      </c>
      <c r="C10" s="23"/>
      <c r="D10" s="24"/>
      <c r="E10" s="24"/>
    </row>
    <row r="11" spans="1:5" s="12" customFormat="1" ht="57.75" customHeight="1" x14ac:dyDescent="0.25">
      <c r="A11" s="21" t="s">
        <v>26</v>
      </c>
      <c r="B11" s="25" t="s">
        <v>19</v>
      </c>
      <c r="C11" s="23"/>
      <c r="D11" s="24"/>
      <c r="E11" s="24"/>
    </row>
    <row r="12" spans="1:5" s="12" customFormat="1" ht="62.25" customHeight="1" x14ac:dyDescent="0.25">
      <c r="A12" s="21" t="s">
        <v>6</v>
      </c>
      <c r="B12" s="25" t="s">
        <v>7</v>
      </c>
      <c r="C12" s="23"/>
      <c r="D12" s="24"/>
      <c r="E12" s="24"/>
    </row>
    <row r="13" spans="1:5" s="12" customFormat="1" ht="60.75" customHeight="1" x14ac:dyDescent="0.25">
      <c r="A13" s="21" t="s">
        <v>27</v>
      </c>
      <c r="B13" s="25" t="s">
        <v>18</v>
      </c>
      <c r="C13" s="23"/>
      <c r="D13" s="24"/>
      <c r="E13" s="24"/>
    </row>
  </sheetData>
  <mergeCells count="2">
    <mergeCell ref="A2:E2"/>
    <mergeCell ref="A4:E4"/>
  </mergeCells>
  <pageMargins left="0" right="0" top="0" bottom="0" header="0" footer="0"/>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50"/>
  <sheetViews>
    <sheetView tabSelected="1" topLeftCell="A28" zoomScaleNormal="100" workbookViewId="0">
      <selection activeCell="A32" sqref="A32:XFD32"/>
    </sheetView>
  </sheetViews>
  <sheetFormatPr defaultColWidth="9.140625" defaultRowHeight="12.75" x14ac:dyDescent="0.25"/>
  <cols>
    <col min="1" max="1" width="1.140625" style="1" customWidth="1"/>
    <col min="2" max="2" width="3.85546875" style="2" customWidth="1"/>
    <col min="3" max="5" width="10" style="1" customWidth="1"/>
    <col min="6" max="6" width="6.28515625" style="1" customWidth="1"/>
    <col min="7" max="7" width="14.7109375" style="1" customWidth="1"/>
    <col min="8" max="8" width="11.7109375" style="1" customWidth="1"/>
    <col min="9" max="9" width="10.5703125" style="1" customWidth="1"/>
    <col min="10" max="10" width="9.28515625" style="1" customWidth="1"/>
    <col min="11" max="11" width="11" style="1" customWidth="1"/>
    <col min="12" max="12" width="9.140625" style="1"/>
    <col min="13" max="13" width="9.140625" style="1" customWidth="1"/>
    <col min="14" max="16384" width="9.140625" style="1"/>
  </cols>
  <sheetData>
    <row r="1" spans="1:13" s="28" customFormat="1" ht="21.75" customHeight="1" x14ac:dyDescent="0.25">
      <c r="B1" s="29"/>
    </row>
    <row r="2" spans="1:13" ht="97.5" customHeight="1" x14ac:dyDescent="0.25">
      <c r="B2" s="187" t="s">
        <v>116</v>
      </c>
      <c r="C2" s="187"/>
      <c r="D2" s="187"/>
      <c r="E2" s="187"/>
      <c r="F2" s="187"/>
      <c r="G2" s="187"/>
      <c r="H2" s="187"/>
      <c r="I2" s="187"/>
      <c r="J2" s="187"/>
      <c r="K2" s="187"/>
    </row>
    <row r="3" spans="1:13" s="15" customFormat="1" ht="10.5" customHeight="1" x14ac:dyDescent="0.25">
      <c r="B3" s="14"/>
      <c r="C3" s="14"/>
      <c r="D3" s="14"/>
      <c r="E3" s="14"/>
      <c r="F3" s="14"/>
      <c r="G3" s="14"/>
      <c r="H3" s="14"/>
      <c r="I3" s="14"/>
      <c r="J3" s="14"/>
      <c r="K3" s="14"/>
    </row>
    <row r="4" spans="1:13" x14ac:dyDescent="0.25">
      <c r="B4" s="188" t="s">
        <v>86</v>
      </c>
      <c r="C4" s="187"/>
      <c r="D4" s="187"/>
      <c r="E4" s="187"/>
    </row>
    <row r="5" spans="1:13" ht="12" customHeight="1" x14ac:dyDescent="0.25">
      <c r="C5" s="2"/>
      <c r="D5" s="2"/>
      <c r="E5" s="2"/>
    </row>
    <row r="6" spans="1:13" s="15" customFormat="1" x14ac:dyDescent="0.25">
      <c r="B6" s="17"/>
      <c r="C6" s="184"/>
      <c r="D6" s="184"/>
      <c r="E6" s="184"/>
      <c r="F6" s="184"/>
    </row>
    <row r="7" spans="1:13" s="15" customFormat="1" x14ac:dyDescent="0.2">
      <c r="B7" s="17"/>
      <c r="C7" s="18" t="s">
        <v>34</v>
      </c>
      <c r="D7" s="14"/>
      <c r="E7" s="14"/>
    </row>
    <row r="8" spans="1:13" s="15" customFormat="1" ht="10.5" customHeight="1" x14ac:dyDescent="0.25">
      <c r="B8" s="17"/>
      <c r="C8" s="14"/>
      <c r="D8" s="14"/>
      <c r="E8" s="14"/>
    </row>
    <row r="9" spans="1:13" s="15" customFormat="1" ht="12.75" customHeight="1" x14ac:dyDescent="0.25">
      <c r="B9" s="17"/>
      <c r="C9" s="186" t="s">
        <v>87</v>
      </c>
      <c r="D9" s="186"/>
      <c r="E9" s="186"/>
      <c r="F9" s="186"/>
      <c r="G9" s="186"/>
    </row>
    <row r="10" spans="1:13" s="15" customFormat="1" ht="14.25" customHeight="1" x14ac:dyDescent="0.25">
      <c r="B10" s="17"/>
      <c r="C10" s="184"/>
      <c r="D10" s="184"/>
      <c r="E10" s="185" t="s">
        <v>88</v>
      </c>
      <c r="F10" s="185"/>
    </row>
    <row r="11" spans="1:13" s="15" customFormat="1" ht="14.25" customHeight="1" x14ac:dyDescent="0.25">
      <c r="B11" s="17"/>
      <c r="C11" s="19"/>
      <c r="D11" s="19"/>
      <c r="E11" s="16"/>
      <c r="F11" s="16"/>
    </row>
    <row r="12" spans="1:13" s="15" customFormat="1" ht="14.25" customHeight="1" x14ac:dyDescent="0.25">
      <c r="A12" s="1"/>
      <c r="B12" s="166" t="s">
        <v>38</v>
      </c>
      <c r="C12" s="166"/>
      <c r="D12" s="166"/>
      <c r="E12" s="166"/>
      <c r="F12" s="166"/>
      <c r="G12" s="166"/>
      <c r="H12" s="166"/>
      <c r="I12" s="166"/>
      <c r="J12" s="166"/>
      <c r="K12" s="166"/>
      <c r="L12" s="1"/>
      <c r="M12" s="1"/>
    </row>
    <row r="13" spans="1:13" s="28" customFormat="1" ht="14.25" customHeight="1" x14ac:dyDescent="0.25">
      <c r="B13" s="166" t="s">
        <v>39</v>
      </c>
      <c r="C13" s="166"/>
      <c r="D13" s="166"/>
      <c r="E13" s="166"/>
      <c r="F13" s="166"/>
      <c r="G13" s="166"/>
      <c r="H13" s="166"/>
      <c r="I13" s="166"/>
      <c r="J13" s="166"/>
      <c r="K13" s="166"/>
    </row>
    <row r="14" spans="1:13" s="37" customFormat="1" ht="14.25" customHeight="1" thickBot="1" x14ac:dyDescent="0.3">
      <c r="B14" s="40"/>
      <c r="C14" s="40"/>
      <c r="D14" s="40"/>
      <c r="E14" s="40"/>
      <c r="F14" s="40"/>
      <c r="G14" s="40"/>
      <c r="H14" s="40"/>
      <c r="I14" s="40"/>
      <c r="J14" s="40"/>
      <c r="K14" s="40"/>
    </row>
    <row r="15" spans="1:13" s="15" customFormat="1" ht="24.75" customHeight="1" x14ac:dyDescent="0.25">
      <c r="A15" s="1"/>
      <c r="B15" s="43">
        <v>1</v>
      </c>
      <c r="C15" s="144" t="s">
        <v>40</v>
      </c>
      <c r="D15" s="145"/>
      <c r="E15" s="146"/>
      <c r="F15" s="88"/>
      <c r="G15" s="178" t="str">
        <f>Тех.спецификация!E5</f>
        <v>Запчастини</v>
      </c>
      <c r="H15" s="179"/>
      <c r="I15" s="179"/>
      <c r="J15" s="179"/>
      <c r="K15" s="180"/>
      <c r="L15" s="1"/>
      <c r="M15" s="1"/>
    </row>
    <row r="16" spans="1:13" s="15" customFormat="1" ht="24.75" customHeight="1" x14ac:dyDescent="0.25">
      <c r="A16" s="1"/>
      <c r="B16" s="44">
        <v>2</v>
      </c>
      <c r="C16" s="157" t="s">
        <v>13</v>
      </c>
      <c r="D16" s="157"/>
      <c r="E16" s="157"/>
      <c r="F16" s="157"/>
      <c r="G16" s="46"/>
      <c r="H16" s="181" t="str">
        <f>Тех.спецификация!E5</f>
        <v>Запчастини</v>
      </c>
      <c r="I16" s="182"/>
      <c r="J16" s="182"/>
      <c r="K16" s="183"/>
      <c r="L16" s="1"/>
      <c r="M16" s="1"/>
    </row>
    <row r="17" spans="2:11" ht="24.75" customHeight="1" x14ac:dyDescent="0.25">
      <c r="B17" s="44">
        <v>3</v>
      </c>
      <c r="C17" s="157" t="s">
        <v>41</v>
      </c>
      <c r="D17" s="157"/>
      <c r="E17" s="157"/>
      <c r="F17" s="157"/>
      <c r="G17" s="47" t="s">
        <v>9</v>
      </c>
      <c r="H17" s="86">
        <f>'Обгрунтування вартості і потреб'!I27</f>
        <v>269749.48000000004</v>
      </c>
      <c r="I17" s="159" t="s">
        <v>138</v>
      </c>
      <c r="J17" s="160"/>
      <c r="K17" s="161"/>
    </row>
    <row r="18" spans="2:11" ht="24.75" customHeight="1" x14ac:dyDescent="0.25">
      <c r="B18" s="44">
        <v>4</v>
      </c>
      <c r="C18" s="158" t="s">
        <v>42</v>
      </c>
      <c r="D18" s="158"/>
      <c r="E18" s="158"/>
      <c r="F18" s="158"/>
      <c r="G18" s="175">
        <v>0.01</v>
      </c>
      <c r="H18" s="176"/>
      <c r="I18" s="176"/>
      <c r="J18" s="176"/>
      <c r="K18" s="177"/>
    </row>
    <row r="19" spans="2:11" ht="24.75" customHeight="1" x14ac:dyDescent="0.25">
      <c r="B19" s="44">
        <v>5</v>
      </c>
      <c r="C19" s="158" t="s">
        <v>48</v>
      </c>
      <c r="D19" s="158"/>
      <c r="E19" s="158"/>
      <c r="F19" s="158"/>
      <c r="G19" s="162" t="s">
        <v>89</v>
      </c>
      <c r="H19" s="163"/>
      <c r="I19" s="163"/>
      <c r="J19" s="163"/>
      <c r="K19" s="164"/>
    </row>
    <row r="20" spans="2:11" ht="24.75" customHeight="1" x14ac:dyDescent="0.25">
      <c r="B20" s="44">
        <v>6</v>
      </c>
      <c r="C20" s="158" t="s">
        <v>44</v>
      </c>
      <c r="D20" s="158"/>
      <c r="E20" s="158"/>
      <c r="F20" s="158"/>
      <c r="G20" s="42" t="s">
        <v>127</v>
      </c>
      <c r="H20" s="99">
        <f>Тех.спецификация!G30</f>
        <v>168</v>
      </c>
      <c r="I20" s="49"/>
      <c r="J20" s="48"/>
      <c r="K20" s="50"/>
    </row>
    <row r="21" spans="2:11" ht="24.75" customHeight="1" x14ac:dyDescent="0.25">
      <c r="B21" s="44">
        <v>7</v>
      </c>
      <c r="C21" s="158" t="s">
        <v>43</v>
      </c>
      <c r="D21" s="158"/>
      <c r="E21" s="158"/>
      <c r="F21" s="158"/>
      <c r="G21" s="157" t="s">
        <v>55</v>
      </c>
      <c r="H21" s="157"/>
      <c r="I21" s="157"/>
      <c r="J21" s="157"/>
      <c r="K21" s="165"/>
    </row>
    <row r="22" spans="2:11" ht="37.5" customHeight="1" x14ac:dyDescent="0.25">
      <c r="B22" s="44">
        <v>8</v>
      </c>
      <c r="C22" s="158" t="s">
        <v>45</v>
      </c>
      <c r="D22" s="158"/>
      <c r="E22" s="158"/>
      <c r="F22" s="158"/>
      <c r="G22" s="157" t="s">
        <v>123</v>
      </c>
      <c r="H22" s="157"/>
      <c r="I22" s="157"/>
      <c r="J22" s="157"/>
      <c r="K22" s="165"/>
    </row>
    <row r="23" spans="2:11" ht="65.25" customHeight="1" x14ac:dyDescent="0.25">
      <c r="B23" s="44">
        <v>9</v>
      </c>
      <c r="C23" s="158" t="s">
        <v>1</v>
      </c>
      <c r="D23" s="158"/>
      <c r="E23" s="158"/>
      <c r="F23" s="158"/>
      <c r="G23" s="168" t="s">
        <v>118</v>
      </c>
      <c r="H23" s="168"/>
      <c r="I23" s="168"/>
      <c r="J23" s="168"/>
      <c r="K23" s="169"/>
    </row>
    <row r="24" spans="2:11" ht="68.25" customHeight="1" x14ac:dyDescent="0.25">
      <c r="B24" s="44">
        <v>10</v>
      </c>
      <c r="C24" s="158" t="s">
        <v>2</v>
      </c>
      <c r="D24" s="158"/>
      <c r="E24" s="158"/>
      <c r="F24" s="158"/>
      <c r="G24" s="168" t="s">
        <v>119</v>
      </c>
      <c r="H24" s="168"/>
      <c r="I24" s="168"/>
      <c r="J24" s="168"/>
      <c r="K24" s="169"/>
    </row>
    <row r="25" spans="2:11" ht="64.5" customHeight="1" thickBot="1" x14ac:dyDescent="0.3">
      <c r="B25" s="45">
        <v>11</v>
      </c>
      <c r="C25" s="170" t="s">
        <v>12</v>
      </c>
      <c r="D25" s="170"/>
      <c r="E25" s="170"/>
      <c r="F25" s="170"/>
      <c r="G25" s="171" t="s">
        <v>170</v>
      </c>
      <c r="H25" s="172"/>
      <c r="I25" s="172"/>
      <c r="J25" s="172"/>
      <c r="K25" s="173"/>
    </row>
    <row r="26" spans="2:11" s="51" customFormat="1" ht="13.5" customHeight="1" x14ac:dyDescent="0.25">
      <c r="B26" s="194"/>
      <c r="C26" s="194"/>
    </row>
    <row r="27" spans="2:11" s="51" customFormat="1" ht="15" x14ac:dyDescent="0.25">
      <c r="B27" s="52"/>
      <c r="C27" s="174"/>
      <c r="D27" s="174"/>
      <c r="E27" s="174"/>
      <c r="F27" s="174"/>
      <c r="G27" s="174"/>
      <c r="H27" s="174"/>
      <c r="I27" s="174"/>
    </row>
    <row r="28" spans="2:11" s="51" customFormat="1" ht="15" x14ac:dyDescent="0.25">
      <c r="B28" s="52"/>
      <c r="C28" s="174"/>
      <c r="D28" s="174"/>
      <c r="E28" s="174"/>
      <c r="F28" s="174"/>
      <c r="G28" s="174"/>
      <c r="H28" s="174"/>
      <c r="I28" s="174"/>
    </row>
    <row r="29" spans="2:11" s="51" customFormat="1" ht="15" x14ac:dyDescent="0.25">
      <c r="B29" s="52"/>
      <c r="C29" s="174"/>
      <c r="D29" s="174"/>
      <c r="E29" s="174"/>
      <c r="F29" s="174"/>
      <c r="G29" s="174"/>
      <c r="H29" s="174"/>
      <c r="I29" s="174"/>
    </row>
    <row r="30" spans="2:11" s="51" customFormat="1" ht="15" x14ac:dyDescent="0.25">
      <c r="B30" s="52"/>
      <c r="C30" s="174"/>
      <c r="D30" s="174"/>
      <c r="E30" s="174"/>
      <c r="F30" s="174"/>
      <c r="G30" s="174"/>
      <c r="H30" s="174"/>
      <c r="I30" s="174"/>
    </row>
    <row r="31" spans="2:11" ht="2.25" customHeight="1" x14ac:dyDescent="0.25">
      <c r="B31" s="4"/>
      <c r="C31" s="3"/>
      <c r="D31" s="3"/>
      <c r="E31" s="3"/>
      <c r="F31" s="3"/>
      <c r="G31" s="3"/>
      <c r="H31" s="3"/>
    </row>
    <row r="32" spans="2:11" s="10" customFormat="1" ht="19.5" customHeight="1" x14ac:dyDescent="0.25">
      <c r="B32" s="190" t="s">
        <v>90</v>
      </c>
      <c r="C32" s="190"/>
      <c r="D32" s="190"/>
      <c r="E32" s="190"/>
      <c r="F32" s="191" t="s">
        <v>31</v>
      </c>
      <c r="G32" s="191"/>
      <c r="H32" s="191"/>
      <c r="I32" s="167" t="s">
        <v>91</v>
      </c>
      <c r="J32" s="167"/>
      <c r="K32" s="167"/>
    </row>
    <row r="33" spans="2:11" s="10" customFormat="1" ht="16.5" customHeight="1" x14ac:dyDescent="0.25">
      <c r="B33" s="9"/>
      <c r="C33" s="189" t="s">
        <v>21</v>
      </c>
      <c r="D33" s="189"/>
      <c r="E33" s="189"/>
      <c r="G33" s="11"/>
      <c r="H33" s="11"/>
      <c r="I33" s="11"/>
    </row>
    <row r="34" spans="2:11" ht="12.75" customHeight="1" x14ac:dyDescent="0.25"/>
    <row r="35" spans="2:11" s="26" customFormat="1" ht="35.25" customHeight="1" x14ac:dyDescent="0.25">
      <c r="B35" s="27"/>
      <c r="C35" s="195" t="s">
        <v>46</v>
      </c>
      <c r="D35" s="195"/>
      <c r="E35" s="195"/>
      <c r="F35" s="195"/>
      <c r="G35" s="195"/>
      <c r="H35" s="195"/>
      <c r="I35" s="195"/>
      <c r="J35" s="195"/>
      <c r="K35" s="195"/>
    </row>
    <row r="36" spans="2:11" s="26" customFormat="1" ht="54" customHeight="1" x14ac:dyDescent="0.25">
      <c r="B36" s="27"/>
      <c r="C36" s="192" t="str">
        <f>Тех.спецификация!E5</f>
        <v>Запчастини</v>
      </c>
      <c r="D36" s="192"/>
      <c r="E36" s="192"/>
      <c r="F36" s="192"/>
      <c r="G36" s="192"/>
      <c r="H36" s="192"/>
      <c r="I36" s="193"/>
      <c r="J36" s="193"/>
      <c r="K36" s="193"/>
    </row>
    <row r="37" spans="2:11" s="26" customFormat="1" x14ac:dyDescent="0.25">
      <c r="B37" s="27"/>
      <c r="C37" s="147" t="s">
        <v>3</v>
      </c>
      <c r="D37" s="159"/>
      <c r="E37" s="159"/>
      <c r="F37" s="148"/>
      <c r="G37" s="147" t="s">
        <v>15</v>
      </c>
      <c r="H37" s="159"/>
      <c r="I37" s="147" t="s">
        <v>4</v>
      </c>
      <c r="J37" s="148"/>
      <c r="K37" s="11"/>
    </row>
    <row r="38" spans="2:11" s="37" customFormat="1" ht="24.75" customHeight="1" x14ac:dyDescent="0.25">
      <c r="B38" s="77"/>
      <c r="C38" s="149" t="s">
        <v>92</v>
      </c>
      <c r="D38" s="150"/>
      <c r="E38" s="150"/>
      <c r="F38" s="151"/>
      <c r="G38" s="80"/>
      <c r="H38" s="81"/>
      <c r="I38" s="79"/>
      <c r="J38" s="82"/>
      <c r="K38" s="11"/>
    </row>
    <row r="39" spans="2:11" s="37" customFormat="1" ht="39.75" customHeight="1" x14ac:dyDescent="0.25">
      <c r="B39" s="41"/>
      <c r="C39" s="152" t="s">
        <v>93</v>
      </c>
      <c r="D39" s="153"/>
      <c r="E39" s="153"/>
      <c r="F39" s="154"/>
      <c r="G39" s="155" t="s">
        <v>94</v>
      </c>
      <c r="H39" s="156"/>
      <c r="I39" s="79"/>
      <c r="J39" s="82"/>
      <c r="K39" s="11"/>
    </row>
    <row r="40" spans="2:11" s="26" customFormat="1" ht="42.75" customHeight="1" x14ac:dyDescent="0.25">
      <c r="B40" s="27"/>
      <c r="C40" s="149" t="s">
        <v>95</v>
      </c>
      <c r="D40" s="150"/>
      <c r="E40" s="150"/>
      <c r="F40" s="151"/>
      <c r="G40" s="155"/>
      <c r="H40" s="156"/>
      <c r="I40" s="79"/>
      <c r="J40" s="82"/>
      <c r="K40" s="11"/>
    </row>
    <row r="41" spans="2:11" s="37" customFormat="1" ht="42.75" customHeight="1" x14ac:dyDescent="0.25">
      <c r="B41" s="77"/>
      <c r="C41" s="152" t="s">
        <v>96</v>
      </c>
      <c r="D41" s="153"/>
      <c r="E41" s="153"/>
      <c r="F41" s="154"/>
      <c r="G41" s="155" t="s">
        <v>97</v>
      </c>
      <c r="H41" s="156"/>
      <c r="I41" s="79"/>
      <c r="J41" s="82"/>
      <c r="K41" s="11"/>
    </row>
    <row r="42" spans="2:11" s="37" customFormat="1" ht="42.75" customHeight="1" x14ac:dyDescent="0.25">
      <c r="B42" s="77"/>
      <c r="C42" s="152" t="s">
        <v>98</v>
      </c>
      <c r="D42" s="153"/>
      <c r="E42" s="153"/>
      <c r="F42" s="154"/>
      <c r="G42" s="155" t="s">
        <v>99</v>
      </c>
      <c r="H42" s="156"/>
      <c r="I42" s="79"/>
      <c r="J42" s="82"/>
      <c r="K42" s="11"/>
    </row>
    <row r="43" spans="2:11" s="26" customFormat="1" ht="38.25" customHeight="1" x14ac:dyDescent="0.25">
      <c r="B43" s="27"/>
      <c r="C43" s="152" t="s">
        <v>171</v>
      </c>
      <c r="D43" s="153"/>
      <c r="E43" s="153"/>
      <c r="F43" s="154"/>
      <c r="G43" s="155" t="s">
        <v>100</v>
      </c>
      <c r="H43" s="156"/>
      <c r="I43" s="79"/>
      <c r="J43" s="82"/>
      <c r="K43" s="11"/>
    </row>
    <row r="44" spans="2:11" s="37" customFormat="1" ht="38.25" customHeight="1" x14ac:dyDescent="0.25">
      <c r="B44" s="77"/>
      <c r="C44" s="152" t="s">
        <v>6</v>
      </c>
      <c r="D44" s="153"/>
      <c r="E44" s="153"/>
      <c r="F44" s="154"/>
      <c r="G44" s="155" t="s">
        <v>101</v>
      </c>
      <c r="H44" s="156"/>
      <c r="I44" s="79"/>
      <c r="J44" s="82"/>
      <c r="K44" s="11"/>
    </row>
    <row r="45" spans="2:11" s="26" customFormat="1" ht="42.75" customHeight="1" x14ac:dyDescent="0.25">
      <c r="B45" s="27"/>
      <c r="C45" s="152" t="s">
        <v>103</v>
      </c>
      <c r="D45" s="153"/>
      <c r="E45" s="153"/>
      <c r="F45" s="154"/>
      <c r="G45" s="155" t="s">
        <v>102</v>
      </c>
      <c r="H45" s="156"/>
      <c r="I45" s="79"/>
      <c r="J45" s="82"/>
      <c r="K45" s="11"/>
    </row>
    <row r="46" spans="2:11" s="26" customFormat="1" ht="39.75" customHeight="1" x14ac:dyDescent="0.25">
      <c r="B46" s="27"/>
      <c r="C46" s="152" t="s">
        <v>104</v>
      </c>
      <c r="D46" s="153"/>
      <c r="E46" s="153"/>
      <c r="F46" s="154"/>
      <c r="G46" s="155" t="s">
        <v>105</v>
      </c>
      <c r="H46" s="156"/>
      <c r="I46" s="79"/>
      <c r="J46" s="82"/>
      <c r="K46" s="11"/>
    </row>
    <row r="47" spans="2:11" s="37" customFormat="1" ht="39.75" customHeight="1" x14ac:dyDescent="0.25">
      <c r="B47" s="77"/>
      <c r="C47" s="152" t="s">
        <v>106</v>
      </c>
      <c r="D47" s="153"/>
      <c r="E47" s="153"/>
      <c r="F47" s="154"/>
      <c r="G47" s="155" t="s">
        <v>107</v>
      </c>
      <c r="H47" s="156"/>
      <c r="I47" s="79"/>
      <c r="J47" s="82"/>
      <c r="K47" s="11"/>
    </row>
    <row r="48" spans="2:11" s="37" customFormat="1" ht="39.75" customHeight="1" x14ac:dyDescent="0.25">
      <c r="B48" s="77"/>
      <c r="C48" s="152" t="s">
        <v>108</v>
      </c>
      <c r="D48" s="153"/>
      <c r="E48" s="153"/>
      <c r="F48" s="154"/>
      <c r="G48" s="155" t="s">
        <v>109</v>
      </c>
      <c r="H48" s="156"/>
      <c r="I48" s="79"/>
      <c r="J48" s="82"/>
      <c r="K48" s="11"/>
    </row>
    <row r="49" spans="2:11" s="37" customFormat="1" ht="39.75" customHeight="1" x14ac:dyDescent="0.25">
      <c r="B49" s="77"/>
      <c r="C49" s="149" t="s">
        <v>110</v>
      </c>
      <c r="D49" s="150"/>
      <c r="E49" s="150"/>
      <c r="F49" s="151"/>
      <c r="G49" s="78"/>
      <c r="H49" s="83"/>
      <c r="I49" s="79"/>
      <c r="J49" s="82"/>
      <c r="K49" s="11"/>
    </row>
    <row r="50" spans="2:11" s="26" customFormat="1" ht="41.25" customHeight="1" x14ac:dyDescent="0.25">
      <c r="B50" s="27"/>
      <c r="C50" s="152" t="s">
        <v>112</v>
      </c>
      <c r="D50" s="153"/>
      <c r="E50" s="153"/>
      <c r="F50" s="154"/>
      <c r="G50" s="155" t="s">
        <v>111</v>
      </c>
      <c r="H50" s="156"/>
      <c r="I50" s="84"/>
      <c r="J50" s="85"/>
      <c r="K50" s="11"/>
    </row>
  </sheetData>
  <mergeCells count="67">
    <mergeCell ref="B26:C26"/>
    <mergeCell ref="C27:I27"/>
    <mergeCell ref="C30:I30"/>
    <mergeCell ref="C29:I29"/>
    <mergeCell ref="C35:K35"/>
    <mergeCell ref="C39:F39"/>
    <mergeCell ref="G39:H39"/>
    <mergeCell ref="C33:E33"/>
    <mergeCell ref="B32:E32"/>
    <mergeCell ref="F32:H32"/>
    <mergeCell ref="C36:K36"/>
    <mergeCell ref="C37:F37"/>
    <mergeCell ref="G37:H37"/>
    <mergeCell ref="C50:F50"/>
    <mergeCell ref="G50:H50"/>
    <mergeCell ref="C40:F40"/>
    <mergeCell ref="G40:H40"/>
    <mergeCell ref="C43:F43"/>
    <mergeCell ref="G43:H43"/>
    <mergeCell ref="C45:F45"/>
    <mergeCell ref="G45:H45"/>
    <mergeCell ref="C46:F46"/>
    <mergeCell ref="G46:H46"/>
    <mergeCell ref="C41:F41"/>
    <mergeCell ref="G41:H41"/>
    <mergeCell ref="C42:F42"/>
    <mergeCell ref="G42:H42"/>
    <mergeCell ref="C44:F44"/>
    <mergeCell ref="G44:H44"/>
    <mergeCell ref="C6:F6"/>
    <mergeCell ref="C10:D10"/>
    <mergeCell ref="E10:F10"/>
    <mergeCell ref="C9:G9"/>
    <mergeCell ref="B2:K2"/>
    <mergeCell ref="B4:E4"/>
    <mergeCell ref="B12:K12"/>
    <mergeCell ref="B13:K13"/>
    <mergeCell ref="I32:K32"/>
    <mergeCell ref="G24:K24"/>
    <mergeCell ref="C23:F23"/>
    <mergeCell ref="G23:K23"/>
    <mergeCell ref="C25:F25"/>
    <mergeCell ref="C24:F24"/>
    <mergeCell ref="G25:K25"/>
    <mergeCell ref="C28:I28"/>
    <mergeCell ref="G18:K18"/>
    <mergeCell ref="G15:K15"/>
    <mergeCell ref="H16:K16"/>
    <mergeCell ref="G22:K22"/>
    <mergeCell ref="C22:F22"/>
    <mergeCell ref="C16:F16"/>
    <mergeCell ref="C15:E15"/>
    <mergeCell ref="I37:J37"/>
    <mergeCell ref="C49:F49"/>
    <mergeCell ref="C47:F47"/>
    <mergeCell ref="G47:H47"/>
    <mergeCell ref="C48:F48"/>
    <mergeCell ref="G48:H48"/>
    <mergeCell ref="C38:F38"/>
    <mergeCell ref="C17:F17"/>
    <mergeCell ref="C21:F21"/>
    <mergeCell ref="C20:F20"/>
    <mergeCell ref="C18:F18"/>
    <mergeCell ref="C19:F19"/>
    <mergeCell ref="I17:K17"/>
    <mergeCell ref="G19:K19"/>
    <mergeCell ref="G21:K21"/>
  </mergeCells>
  <pageMargins left="0.11811023622047245" right="0.11811023622047245" top="0.55000000000000004" bottom="0" header="0.62"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I36"/>
  <sheetViews>
    <sheetView zoomScaleNormal="100" workbookViewId="0">
      <selection activeCell="C31" sqref="C31"/>
    </sheetView>
  </sheetViews>
  <sheetFormatPr defaultColWidth="9.140625" defaultRowHeight="12.75" x14ac:dyDescent="0.25"/>
  <cols>
    <col min="1" max="1" width="1.85546875" style="37" customWidth="1"/>
    <col min="2" max="2" width="5.85546875" style="89" customWidth="1"/>
    <col min="3" max="3" width="36.42578125" style="90" customWidth="1"/>
    <col min="4" max="4" width="10" style="90" customWidth="1"/>
    <col min="5" max="5" width="13" style="90" customWidth="1"/>
    <col min="6" max="9" width="9.140625" style="90"/>
    <col min="10" max="16384" width="9.140625" style="37"/>
  </cols>
  <sheetData>
    <row r="1" spans="2:9" ht="11.25" customHeight="1" x14ac:dyDescent="0.25"/>
    <row r="2" spans="2:9" ht="17.25" customHeight="1" x14ac:dyDescent="0.25">
      <c r="B2" s="198"/>
      <c r="C2" s="198"/>
      <c r="D2" s="199" t="s">
        <v>124</v>
      </c>
      <c r="E2" s="199"/>
    </row>
    <row r="3" spans="2:9" ht="17.25" customHeight="1" x14ac:dyDescent="0.25">
      <c r="B3" s="100"/>
      <c r="C3" s="197" t="s">
        <v>125</v>
      </c>
      <c r="D3" s="197"/>
      <c r="E3" s="197"/>
    </row>
    <row r="4" spans="2:9" ht="17.25" customHeight="1" x14ac:dyDescent="0.25">
      <c r="B4" s="100"/>
      <c r="C4" s="196" t="s">
        <v>126</v>
      </c>
      <c r="D4" s="196"/>
      <c r="E4" s="196"/>
    </row>
    <row r="5" spans="2:9" ht="17.25" customHeight="1" x14ac:dyDescent="0.25">
      <c r="B5" s="100"/>
      <c r="C5" s="197" t="s">
        <v>168</v>
      </c>
      <c r="D5" s="197"/>
      <c r="E5" s="197"/>
    </row>
    <row r="6" spans="2:9" s="7" customFormat="1" ht="36" customHeight="1" x14ac:dyDescent="0.25">
      <c r="B6" s="112" t="s">
        <v>73</v>
      </c>
      <c r="C6" s="113" t="s">
        <v>52</v>
      </c>
      <c r="D6" s="113" t="s">
        <v>8</v>
      </c>
      <c r="E6" s="113" t="s">
        <v>139</v>
      </c>
      <c r="F6" s="94"/>
      <c r="G6" s="94"/>
      <c r="H6" s="94"/>
      <c r="I6" s="94"/>
    </row>
    <row r="7" spans="2:9" s="39" customFormat="1" ht="17.25" customHeight="1" x14ac:dyDescent="0.25">
      <c r="B7" s="114">
        <v>1</v>
      </c>
      <c r="C7" s="115" t="s">
        <v>145</v>
      </c>
      <c r="D7" s="116" t="s">
        <v>127</v>
      </c>
      <c r="E7" s="111">
        <v>68</v>
      </c>
      <c r="F7" s="92"/>
      <c r="G7" s="92"/>
      <c r="H7" s="92"/>
      <c r="I7" s="92"/>
    </row>
    <row r="8" spans="2:9" s="39" customFormat="1" ht="15.75" customHeight="1" x14ac:dyDescent="0.25">
      <c r="B8" s="114">
        <v>2</v>
      </c>
      <c r="C8" s="115" t="s">
        <v>146</v>
      </c>
      <c r="D8" s="116" t="s">
        <v>127</v>
      </c>
      <c r="E8" s="111">
        <v>6</v>
      </c>
      <c r="F8" s="92"/>
      <c r="G8" s="92"/>
      <c r="H8" s="92"/>
      <c r="I8" s="92"/>
    </row>
    <row r="9" spans="2:9" s="39" customFormat="1" ht="20.25" customHeight="1" x14ac:dyDescent="0.25">
      <c r="B9" s="114">
        <v>3</v>
      </c>
      <c r="C9" s="115" t="s">
        <v>147</v>
      </c>
      <c r="D9" s="116" t="s">
        <v>127</v>
      </c>
      <c r="E9" s="111">
        <v>26</v>
      </c>
      <c r="F9" s="92"/>
      <c r="G9" s="92"/>
      <c r="H9" s="92"/>
      <c r="I9" s="92"/>
    </row>
    <row r="10" spans="2:9" s="39" customFormat="1" ht="14.25" customHeight="1" x14ac:dyDescent="0.25">
      <c r="B10" s="114">
        <v>4</v>
      </c>
      <c r="C10" s="115" t="s">
        <v>148</v>
      </c>
      <c r="D10" s="116" t="s">
        <v>127</v>
      </c>
      <c r="E10" s="111">
        <v>8</v>
      </c>
      <c r="F10" s="92"/>
      <c r="G10" s="92"/>
      <c r="H10" s="92"/>
      <c r="I10" s="92"/>
    </row>
    <row r="11" spans="2:9" s="39" customFormat="1" ht="15" customHeight="1" x14ac:dyDescent="0.25">
      <c r="B11" s="114">
        <v>5</v>
      </c>
      <c r="C11" s="115" t="s">
        <v>145</v>
      </c>
      <c r="D11" s="116" t="s">
        <v>127</v>
      </c>
      <c r="E11" s="111">
        <v>4</v>
      </c>
      <c r="F11" s="92"/>
      <c r="G11" s="92"/>
      <c r="H11" s="92"/>
      <c r="I11" s="92"/>
    </row>
    <row r="12" spans="2:9" s="39" customFormat="1" ht="12.75" customHeight="1" x14ac:dyDescent="0.25">
      <c r="B12" s="114">
        <v>6</v>
      </c>
      <c r="C12" s="115" t="s">
        <v>149</v>
      </c>
      <c r="D12" s="116" t="s">
        <v>127</v>
      </c>
      <c r="E12" s="111">
        <v>2</v>
      </c>
      <c r="F12" s="92"/>
      <c r="G12" s="92"/>
      <c r="H12" s="92"/>
      <c r="I12" s="92"/>
    </row>
    <row r="13" spans="2:9" s="39" customFormat="1" ht="13.5" customHeight="1" x14ac:dyDescent="0.25">
      <c r="B13" s="114">
        <v>7</v>
      </c>
      <c r="C13" s="115" t="s">
        <v>150</v>
      </c>
      <c r="D13" s="116" t="s">
        <v>127</v>
      </c>
      <c r="E13" s="111">
        <v>2</v>
      </c>
      <c r="F13" s="92"/>
      <c r="G13" s="92"/>
      <c r="H13" s="92"/>
      <c r="I13" s="92"/>
    </row>
    <row r="14" spans="2:9" s="39" customFormat="1" ht="16.5" customHeight="1" x14ac:dyDescent="0.25">
      <c r="B14" s="114">
        <v>8</v>
      </c>
      <c r="C14" s="115" t="s">
        <v>151</v>
      </c>
      <c r="D14" s="116" t="s">
        <v>127</v>
      </c>
      <c r="E14" s="111">
        <v>1</v>
      </c>
      <c r="F14" s="92"/>
      <c r="G14" s="92"/>
      <c r="H14" s="92"/>
      <c r="I14" s="92"/>
    </row>
    <row r="15" spans="2:9" s="39" customFormat="1" ht="14.25" customHeight="1" x14ac:dyDescent="0.25">
      <c r="B15" s="114">
        <v>9</v>
      </c>
      <c r="C15" s="115" t="s">
        <v>152</v>
      </c>
      <c r="D15" s="116" t="s">
        <v>127</v>
      </c>
      <c r="E15" s="111">
        <v>2</v>
      </c>
      <c r="F15" s="92"/>
      <c r="G15" s="92"/>
      <c r="H15" s="92"/>
      <c r="I15" s="92"/>
    </row>
    <row r="16" spans="2:9" s="39" customFormat="1" ht="14.25" customHeight="1" x14ac:dyDescent="0.25">
      <c r="B16" s="114">
        <v>10</v>
      </c>
      <c r="C16" s="115" t="s">
        <v>153</v>
      </c>
      <c r="D16" s="116" t="s">
        <v>127</v>
      </c>
      <c r="E16" s="111">
        <v>6</v>
      </c>
      <c r="F16" s="92"/>
      <c r="G16" s="92"/>
      <c r="H16" s="92"/>
      <c r="I16" s="92"/>
    </row>
    <row r="17" spans="2:9" s="39" customFormat="1" ht="14.25" customHeight="1" x14ac:dyDescent="0.25">
      <c r="B17" s="114">
        <v>11</v>
      </c>
      <c r="C17" s="115" t="s">
        <v>154</v>
      </c>
      <c r="D17" s="116" t="s">
        <v>127</v>
      </c>
      <c r="E17" s="111">
        <v>2</v>
      </c>
      <c r="F17" s="92"/>
      <c r="G17" s="92"/>
      <c r="H17" s="92"/>
      <c r="I17" s="92"/>
    </row>
    <row r="18" spans="2:9" s="39" customFormat="1" ht="15" customHeight="1" x14ac:dyDescent="0.25">
      <c r="B18" s="114">
        <v>12</v>
      </c>
      <c r="C18" s="115" t="s">
        <v>155</v>
      </c>
      <c r="D18" s="116" t="s">
        <v>127</v>
      </c>
      <c r="E18" s="111">
        <v>1</v>
      </c>
      <c r="F18" s="92"/>
      <c r="G18" s="92"/>
      <c r="H18" s="92"/>
      <c r="I18" s="92"/>
    </row>
    <row r="19" spans="2:9" s="39" customFormat="1" ht="12" customHeight="1" x14ac:dyDescent="0.25">
      <c r="B19" s="114">
        <v>13</v>
      </c>
      <c r="C19" s="115" t="s">
        <v>156</v>
      </c>
      <c r="D19" s="116" t="s">
        <v>127</v>
      </c>
      <c r="E19" s="111">
        <v>1</v>
      </c>
      <c r="F19" s="92"/>
      <c r="G19" s="92"/>
      <c r="H19" s="92"/>
      <c r="I19" s="92"/>
    </row>
    <row r="20" spans="2:9" s="39" customFormat="1" ht="12.75" customHeight="1" x14ac:dyDescent="0.25">
      <c r="B20" s="114">
        <v>14</v>
      </c>
      <c r="C20" s="115" t="s">
        <v>157</v>
      </c>
      <c r="D20" s="116" t="s">
        <v>127</v>
      </c>
      <c r="E20" s="111">
        <v>11</v>
      </c>
      <c r="F20" s="92"/>
      <c r="G20" s="92"/>
      <c r="H20" s="92"/>
      <c r="I20" s="92"/>
    </row>
    <row r="21" spans="2:9" s="39" customFormat="1" ht="14.25" customHeight="1" x14ac:dyDescent="0.25">
      <c r="B21" s="114">
        <v>15</v>
      </c>
      <c r="C21" s="115" t="s">
        <v>158</v>
      </c>
      <c r="D21" s="116" t="s">
        <v>127</v>
      </c>
      <c r="E21" s="111">
        <v>5</v>
      </c>
      <c r="F21" s="92"/>
      <c r="G21" s="92"/>
      <c r="H21" s="92"/>
      <c r="I21" s="92"/>
    </row>
    <row r="22" spans="2:9" ht="12" customHeight="1" x14ac:dyDescent="0.25">
      <c r="B22" s="114">
        <v>16</v>
      </c>
      <c r="C22" s="115" t="s">
        <v>159</v>
      </c>
      <c r="D22" s="116" t="s">
        <v>127</v>
      </c>
      <c r="E22" s="111">
        <v>1</v>
      </c>
    </row>
    <row r="23" spans="2:9" s="6" customFormat="1" ht="13.5" customHeight="1" x14ac:dyDescent="0.25">
      <c r="B23" s="114">
        <v>17</v>
      </c>
      <c r="C23" s="115" t="s">
        <v>160</v>
      </c>
      <c r="D23" s="116" t="s">
        <v>127</v>
      </c>
      <c r="E23" s="111">
        <v>2</v>
      </c>
      <c r="F23" s="97"/>
      <c r="G23" s="97"/>
      <c r="H23" s="97"/>
      <c r="I23" s="97"/>
    </row>
    <row r="24" spans="2:9" ht="15.75" x14ac:dyDescent="0.25">
      <c r="B24" s="117">
        <v>18</v>
      </c>
      <c r="C24" s="115" t="s">
        <v>161</v>
      </c>
      <c r="D24" s="116" t="s">
        <v>127</v>
      </c>
      <c r="E24" s="111">
        <v>7</v>
      </c>
    </row>
    <row r="25" spans="2:9" ht="15.75" x14ac:dyDescent="0.25">
      <c r="B25" s="114">
        <v>19</v>
      </c>
      <c r="C25" s="115" t="s">
        <v>162</v>
      </c>
      <c r="D25" s="116" t="s">
        <v>127</v>
      </c>
      <c r="E25" s="111">
        <v>4</v>
      </c>
    </row>
    <row r="26" spans="2:9" ht="15.75" x14ac:dyDescent="0.25">
      <c r="B26" s="114">
        <v>20</v>
      </c>
      <c r="C26" s="115" t="s">
        <v>163</v>
      </c>
      <c r="D26" s="116" t="s">
        <v>127</v>
      </c>
      <c r="E26" s="111">
        <v>2</v>
      </c>
    </row>
    <row r="27" spans="2:9" ht="31.5" x14ac:dyDescent="0.25">
      <c r="B27" s="114">
        <v>21</v>
      </c>
      <c r="C27" s="115" t="s">
        <v>164</v>
      </c>
      <c r="D27" s="116" t="s">
        <v>127</v>
      </c>
      <c r="E27" s="111">
        <v>1</v>
      </c>
    </row>
    <row r="28" spans="2:9" ht="15.75" x14ac:dyDescent="0.25">
      <c r="B28" s="114">
        <v>22</v>
      </c>
      <c r="C28" s="115" t="s">
        <v>165</v>
      </c>
      <c r="D28" s="116" t="s">
        <v>127</v>
      </c>
      <c r="E28" s="111">
        <v>6</v>
      </c>
    </row>
    <row r="29" spans="2:9" ht="15.75" x14ac:dyDescent="0.25">
      <c r="B29" s="114"/>
      <c r="C29" s="118" t="s">
        <v>142</v>
      </c>
      <c r="D29" s="119"/>
      <c r="E29" s="120">
        <f>SUM(E7:E28)</f>
        <v>168</v>
      </c>
    </row>
    <row r="30" spans="2:9" ht="15.75" x14ac:dyDescent="0.25">
      <c r="B30" s="137"/>
      <c r="C30" s="241"/>
      <c r="D30" s="140"/>
      <c r="E30" s="242"/>
    </row>
    <row r="31" spans="2:9" ht="15.75" x14ac:dyDescent="0.25">
      <c r="B31" s="137"/>
      <c r="C31" s="241"/>
      <c r="D31" s="140"/>
      <c r="E31" s="242"/>
    </row>
    <row r="32" spans="2:9" ht="15.75" x14ac:dyDescent="0.25">
      <c r="B32" s="137"/>
      <c r="C32" s="241"/>
      <c r="D32" s="140"/>
      <c r="E32" s="242"/>
    </row>
    <row r="33" spans="2:8" ht="15.75" x14ac:dyDescent="0.25">
      <c r="B33" s="137"/>
      <c r="C33" s="241"/>
      <c r="D33" s="140"/>
      <c r="E33" s="242"/>
    </row>
    <row r="36" spans="2:8" s="135" customFormat="1" ht="19.5" customHeight="1" x14ac:dyDescent="0.25">
      <c r="B36" s="238" t="s">
        <v>90</v>
      </c>
      <c r="C36" s="238"/>
      <c r="D36" s="240" t="s">
        <v>91</v>
      </c>
      <c r="E36" s="240"/>
      <c r="F36" s="240"/>
      <c r="G36" s="239"/>
      <c r="H36" s="239"/>
    </row>
  </sheetData>
  <mergeCells count="7">
    <mergeCell ref="D36:F36"/>
    <mergeCell ref="B36:C36"/>
    <mergeCell ref="C4:E4"/>
    <mergeCell ref="C5:E5"/>
    <mergeCell ref="B2:C2"/>
    <mergeCell ref="D2:E2"/>
    <mergeCell ref="C3:E3"/>
  </mergeCells>
  <pageMargins left="1.1811023622047245" right="0.39370078740157483" top="0.78740157480314965" bottom="0.78740157480314965" header="0.31496062992125984" footer="0.31496062992125984"/>
  <pageSetup paperSize="9"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S43"/>
  <sheetViews>
    <sheetView zoomScaleNormal="100" workbookViewId="0">
      <selection activeCell="J21" sqref="J21"/>
    </sheetView>
  </sheetViews>
  <sheetFormatPr defaultColWidth="9.140625" defaultRowHeight="12.75" x14ac:dyDescent="0.25"/>
  <cols>
    <col min="1" max="1" width="1.85546875" style="1" customWidth="1"/>
    <col min="2" max="2" width="5.85546875" style="89" customWidth="1"/>
    <col min="3" max="3" width="26.5703125" style="90" customWidth="1"/>
    <col min="4" max="4" width="10.7109375" style="90" customWidth="1"/>
    <col min="5" max="5" width="23.85546875" style="90" customWidth="1"/>
    <col min="6" max="6" width="6.7109375" style="90" customWidth="1"/>
    <col min="7" max="7" width="13.5703125" style="89" customWidth="1"/>
    <col min="8" max="8" width="6.42578125" style="90" customWidth="1"/>
    <col min="9" max="12" width="9.140625" style="90"/>
    <col min="13" max="16384" width="9.140625" style="1"/>
  </cols>
  <sheetData>
    <row r="1" spans="2:12" ht="11.25" customHeight="1" x14ac:dyDescent="0.25"/>
    <row r="2" spans="2:12" ht="17.25" customHeight="1" x14ac:dyDescent="0.25">
      <c r="B2" s="206" t="s">
        <v>36</v>
      </c>
      <c r="C2" s="206"/>
      <c r="D2" s="206"/>
      <c r="E2" s="206"/>
      <c r="F2" s="206"/>
      <c r="G2" s="206"/>
      <c r="H2" s="91"/>
    </row>
    <row r="3" spans="2:12" ht="13.5" customHeight="1" x14ac:dyDescent="0.25">
      <c r="B3" s="102"/>
      <c r="C3" s="102"/>
      <c r="D3" s="102"/>
      <c r="E3" s="102"/>
      <c r="F3" s="102"/>
      <c r="G3" s="102"/>
      <c r="H3" s="91"/>
    </row>
    <row r="4" spans="2:12" s="5" customFormat="1" ht="25.5" hidden="1" customHeight="1" x14ac:dyDescent="0.25">
      <c r="B4" s="210"/>
      <c r="C4" s="212"/>
      <c r="D4" s="207"/>
      <c r="E4" s="208"/>
      <c r="F4" s="208"/>
      <c r="G4" s="209"/>
      <c r="H4" s="92"/>
      <c r="I4" s="92"/>
      <c r="J4" s="92"/>
      <c r="K4" s="92"/>
      <c r="L4" s="92"/>
    </row>
    <row r="5" spans="2:12" s="5" customFormat="1" ht="24" customHeight="1" x14ac:dyDescent="0.25">
      <c r="B5" s="210" t="s">
        <v>167</v>
      </c>
      <c r="C5" s="212"/>
      <c r="D5" s="93"/>
      <c r="E5" s="210" t="s">
        <v>168</v>
      </c>
      <c r="F5" s="211"/>
      <c r="G5" s="212"/>
      <c r="H5" s="92"/>
      <c r="I5" s="92"/>
      <c r="J5" s="92"/>
      <c r="K5" s="92"/>
      <c r="L5" s="92"/>
    </row>
    <row r="6" spans="2:12" s="5" customFormat="1" ht="23.25" customHeight="1" x14ac:dyDescent="0.25">
      <c r="B6" s="215" t="s">
        <v>53</v>
      </c>
      <c r="C6" s="215"/>
      <c r="D6" s="215"/>
      <c r="E6" s="215"/>
      <c r="F6" s="215"/>
      <c r="G6" s="215"/>
      <c r="H6" s="92"/>
      <c r="I6" s="92"/>
      <c r="J6" s="92"/>
      <c r="K6" s="92"/>
      <c r="L6" s="92"/>
    </row>
    <row r="7" spans="2:12" s="7" customFormat="1" ht="27" customHeight="1" x14ac:dyDescent="0.25">
      <c r="B7" s="101" t="s">
        <v>73</v>
      </c>
      <c r="C7" s="101" t="s">
        <v>141</v>
      </c>
      <c r="D7" s="213" t="s">
        <v>140</v>
      </c>
      <c r="E7" s="214"/>
      <c r="F7" s="101" t="s">
        <v>8</v>
      </c>
      <c r="G7" s="101" t="s">
        <v>139</v>
      </c>
      <c r="H7" s="94"/>
      <c r="I7" s="94"/>
      <c r="J7" s="94"/>
      <c r="K7" s="94"/>
      <c r="L7" s="94"/>
    </row>
    <row r="8" spans="2:12" s="5" customFormat="1" ht="14.25" customHeight="1" x14ac:dyDescent="0.25">
      <c r="B8" s="95">
        <v>1</v>
      </c>
      <c r="C8" s="110" t="s">
        <v>145</v>
      </c>
      <c r="D8" s="203" t="s">
        <v>144</v>
      </c>
      <c r="E8" s="204"/>
      <c r="F8" s="109" t="s">
        <v>166</v>
      </c>
      <c r="G8" s="249">
        <v>68</v>
      </c>
      <c r="H8" s="92"/>
      <c r="I8" s="92"/>
      <c r="J8" s="92"/>
      <c r="K8" s="92"/>
      <c r="L8" s="92"/>
    </row>
    <row r="9" spans="2:12" s="39" customFormat="1" ht="15.75" customHeight="1" x14ac:dyDescent="0.25">
      <c r="B9" s="95">
        <v>2</v>
      </c>
      <c r="C9" s="110" t="s">
        <v>146</v>
      </c>
      <c r="D9" s="203" t="s">
        <v>144</v>
      </c>
      <c r="E9" s="204"/>
      <c r="F9" s="109" t="s">
        <v>166</v>
      </c>
      <c r="G9" s="249">
        <v>6</v>
      </c>
      <c r="H9" s="92"/>
      <c r="I9" s="92"/>
      <c r="J9" s="92"/>
      <c r="K9" s="92"/>
      <c r="L9" s="92"/>
    </row>
    <row r="10" spans="2:12" s="39" customFormat="1" ht="13.5" customHeight="1" x14ac:dyDescent="0.25">
      <c r="B10" s="95">
        <v>3</v>
      </c>
      <c r="C10" s="110" t="s">
        <v>147</v>
      </c>
      <c r="D10" s="203" t="s">
        <v>144</v>
      </c>
      <c r="E10" s="204"/>
      <c r="F10" s="109" t="s">
        <v>166</v>
      </c>
      <c r="G10" s="249">
        <v>26</v>
      </c>
      <c r="H10" s="92"/>
      <c r="I10" s="92"/>
      <c r="J10" s="92"/>
      <c r="K10" s="92"/>
      <c r="L10" s="92"/>
    </row>
    <row r="11" spans="2:12" s="39" customFormat="1" ht="15.75" customHeight="1" x14ac:dyDescent="0.25">
      <c r="B11" s="95">
        <v>4</v>
      </c>
      <c r="C11" s="110" t="s">
        <v>148</v>
      </c>
      <c r="D11" s="203" t="s">
        <v>144</v>
      </c>
      <c r="E11" s="204"/>
      <c r="F11" s="109" t="s">
        <v>166</v>
      </c>
      <c r="G11" s="249">
        <v>8</v>
      </c>
      <c r="H11" s="92"/>
      <c r="I11" s="92"/>
      <c r="J11" s="92"/>
      <c r="K11" s="92"/>
      <c r="L11" s="92"/>
    </row>
    <row r="12" spans="2:12" s="39" customFormat="1" ht="13.5" customHeight="1" x14ac:dyDescent="0.25">
      <c r="B12" s="95">
        <v>5</v>
      </c>
      <c r="C12" s="110" t="s">
        <v>145</v>
      </c>
      <c r="D12" s="203" t="s">
        <v>144</v>
      </c>
      <c r="E12" s="204"/>
      <c r="F12" s="109" t="s">
        <v>166</v>
      </c>
      <c r="G12" s="249">
        <v>4</v>
      </c>
      <c r="H12" s="92"/>
      <c r="I12" s="92"/>
      <c r="J12" s="92"/>
      <c r="K12" s="92"/>
      <c r="L12" s="92"/>
    </row>
    <row r="13" spans="2:12" s="39" customFormat="1" ht="14.25" customHeight="1" x14ac:dyDescent="0.25">
      <c r="B13" s="95">
        <v>6</v>
      </c>
      <c r="C13" s="110" t="s">
        <v>149</v>
      </c>
      <c r="D13" s="203" t="s">
        <v>144</v>
      </c>
      <c r="E13" s="204"/>
      <c r="F13" s="109" t="s">
        <v>166</v>
      </c>
      <c r="G13" s="249">
        <v>2</v>
      </c>
      <c r="H13" s="92"/>
      <c r="I13" s="92"/>
      <c r="J13" s="92"/>
      <c r="K13" s="92"/>
      <c r="L13" s="92"/>
    </row>
    <row r="14" spans="2:12" s="39" customFormat="1" ht="13.5" customHeight="1" x14ac:dyDescent="0.25">
      <c r="B14" s="95">
        <v>7</v>
      </c>
      <c r="C14" s="110" t="s">
        <v>150</v>
      </c>
      <c r="D14" s="203" t="s">
        <v>144</v>
      </c>
      <c r="E14" s="204"/>
      <c r="F14" s="109" t="s">
        <v>166</v>
      </c>
      <c r="G14" s="249">
        <v>2</v>
      </c>
      <c r="H14" s="92"/>
      <c r="I14" s="92"/>
      <c r="J14" s="92"/>
      <c r="K14" s="92"/>
      <c r="L14" s="92"/>
    </row>
    <row r="15" spans="2:12" s="5" customFormat="1" ht="15" customHeight="1" x14ac:dyDescent="0.25">
      <c r="B15" s="95">
        <v>8</v>
      </c>
      <c r="C15" s="110" t="s">
        <v>151</v>
      </c>
      <c r="D15" s="203" t="s">
        <v>144</v>
      </c>
      <c r="E15" s="204"/>
      <c r="F15" s="109" t="s">
        <v>166</v>
      </c>
      <c r="G15" s="249">
        <v>1</v>
      </c>
      <c r="H15" s="92"/>
      <c r="I15" s="92"/>
      <c r="J15" s="92"/>
      <c r="K15" s="92"/>
      <c r="L15" s="92"/>
    </row>
    <row r="16" spans="2:12" s="39" customFormat="1" ht="13.5" customHeight="1" x14ac:dyDescent="0.25">
      <c r="B16" s="95">
        <v>9</v>
      </c>
      <c r="C16" s="110" t="s">
        <v>152</v>
      </c>
      <c r="D16" s="203" t="s">
        <v>144</v>
      </c>
      <c r="E16" s="204"/>
      <c r="F16" s="109" t="s">
        <v>166</v>
      </c>
      <c r="G16" s="249">
        <v>2</v>
      </c>
      <c r="H16" s="92"/>
      <c r="I16" s="92"/>
      <c r="J16" s="92"/>
      <c r="K16" s="92"/>
      <c r="L16" s="92"/>
    </row>
    <row r="17" spans="2:19" s="39" customFormat="1" ht="13.5" customHeight="1" x14ac:dyDescent="0.25">
      <c r="B17" s="95">
        <v>10</v>
      </c>
      <c r="C17" s="110" t="s">
        <v>153</v>
      </c>
      <c r="D17" s="203" t="s">
        <v>144</v>
      </c>
      <c r="E17" s="204"/>
      <c r="F17" s="109" t="s">
        <v>166</v>
      </c>
      <c r="G17" s="249">
        <v>6</v>
      </c>
      <c r="H17" s="92"/>
      <c r="I17" s="92"/>
      <c r="J17" s="92"/>
      <c r="K17" s="92"/>
      <c r="L17" s="92"/>
    </row>
    <row r="18" spans="2:19" s="39" customFormat="1" ht="15.75" customHeight="1" x14ac:dyDescent="0.25">
      <c r="B18" s="95">
        <v>11</v>
      </c>
      <c r="C18" s="110" t="s">
        <v>154</v>
      </c>
      <c r="D18" s="203" t="s">
        <v>144</v>
      </c>
      <c r="E18" s="204"/>
      <c r="F18" s="109" t="s">
        <v>166</v>
      </c>
      <c r="G18" s="249">
        <v>2</v>
      </c>
      <c r="H18" s="92"/>
      <c r="I18" s="92"/>
      <c r="J18" s="92"/>
      <c r="K18" s="92"/>
      <c r="L18" s="92"/>
    </row>
    <row r="19" spans="2:19" s="39" customFormat="1" ht="14.25" customHeight="1" x14ac:dyDescent="0.25">
      <c r="B19" s="95">
        <v>12</v>
      </c>
      <c r="C19" s="110" t="s">
        <v>155</v>
      </c>
      <c r="D19" s="203" t="s">
        <v>144</v>
      </c>
      <c r="E19" s="204"/>
      <c r="F19" s="109" t="s">
        <v>166</v>
      </c>
      <c r="G19" s="249">
        <v>1</v>
      </c>
      <c r="H19" s="92"/>
      <c r="I19" s="92"/>
      <c r="J19" s="92"/>
      <c r="K19" s="92"/>
      <c r="L19" s="92"/>
    </row>
    <row r="20" spans="2:19" s="39" customFormat="1" ht="12" customHeight="1" x14ac:dyDescent="0.25">
      <c r="B20" s="95">
        <v>13</v>
      </c>
      <c r="C20" s="110" t="s">
        <v>156</v>
      </c>
      <c r="D20" s="203" t="s">
        <v>144</v>
      </c>
      <c r="E20" s="204"/>
      <c r="F20" s="109" t="s">
        <v>166</v>
      </c>
      <c r="G20" s="249">
        <v>1</v>
      </c>
      <c r="H20" s="92"/>
      <c r="I20" s="92"/>
      <c r="J20" s="92"/>
      <c r="K20" s="92"/>
      <c r="L20" s="92"/>
    </row>
    <row r="21" spans="2:19" s="39" customFormat="1" ht="15.75" customHeight="1" x14ac:dyDescent="0.25">
      <c r="B21" s="95">
        <v>14</v>
      </c>
      <c r="C21" s="110" t="s">
        <v>157</v>
      </c>
      <c r="D21" s="203" t="s">
        <v>144</v>
      </c>
      <c r="E21" s="204"/>
      <c r="F21" s="109" t="s">
        <v>166</v>
      </c>
      <c r="G21" s="249">
        <v>11</v>
      </c>
      <c r="H21" s="92"/>
      <c r="I21" s="92"/>
      <c r="J21" s="92"/>
      <c r="K21" s="92"/>
      <c r="L21" s="92"/>
    </row>
    <row r="22" spans="2:19" s="39" customFormat="1" ht="14.25" customHeight="1" x14ac:dyDescent="0.25">
      <c r="B22" s="95">
        <v>15</v>
      </c>
      <c r="C22" s="110" t="s">
        <v>158</v>
      </c>
      <c r="D22" s="203" t="s">
        <v>144</v>
      </c>
      <c r="E22" s="204"/>
      <c r="F22" s="109" t="s">
        <v>166</v>
      </c>
      <c r="G22" s="249">
        <v>5</v>
      </c>
      <c r="H22" s="92"/>
      <c r="I22" s="92"/>
      <c r="J22" s="92"/>
      <c r="K22" s="92"/>
      <c r="L22" s="92"/>
    </row>
    <row r="23" spans="2:19" ht="14.25" customHeight="1" x14ac:dyDescent="0.25">
      <c r="B23" s="95">
        <v>16</v>
      </c>
      <c r="C23" s="110" t="s">
        <v>159</v>
      </c>
      <c r="D23" s="203" t="s">
        <v>144</v>
      </c>
      <c r="E23" s="204"/>
      <c r="F23" s="109" t="s">
        <v>166</v>
      </c>
      <c r="G23" s="249">
        <v>1</v>
      </c>
    </row>
    <row r="24" spans="2:19" ht="14.25" customHeight="1" x14ac:dyDescent="0.25">
      <c r="B24" s="95">
        <v>17</v>
      </c>
      <c r="C24" s="110" t="s">
        <v>160</v>
      </c>
      <c r="D24" s="203" t="s">
        <v>144</v>
      </c>
      <c r="E24" s="204"/>
      <c r="F24" s="109" t="s">
        <v>166</v>
      </c>
      <c r="G24" s="249">
        <v>2</v>
      </c>
      <c r="O24" s="205" t="s">
        <v>128</v>
      </c>
      <c r="P24" s="205"/>
      <c r="Q24" s="205"/>
      <c r="R24" s="205"/>
      <c r="S24" s="205"/>
    </row>
    <row r="25" spans="2:19" s="6" customFormat="1" ht="15.75" customHeight="1" x14ac:dyDescent="0.25">
      <c r="B25" s="74">
        <v>18</v>
      </c>
      <c r="C25" s="110" t="s">
        <v>161</v>
      </c>
      <c r="D25" s="203" t="s">
        <v>144</v>
      </c>
      <c r="E25" s="204"/>
      <c r="F25" s="109" t="s">
        <v>166</v>
      </c>
      <c r="G25" s="249">
        <v>7</v>
      </c>
      <c r="H25" s="97"/>
      <c r="I25" s="97"/>
      <c r="J25" s="97"/>
      <c r="K25" s="97"/>
      <c r="L25" s="97"/>
      <c r="R25" s="96"/>
      <c r="S25" s="97"/>
    </row>
    <row r="26" spans="2:19" x14ac:dyDescent="0.25">
      <c r="B26" s="95">
        <v>19</v>
      </c>
      <c r="C26" s="110" t="s">
        <v>162</v>
      </c>
      <c r="D26" s="203" t="s">
        <v>144</v>
      </c>
      <c r="E26" s="204"/>
      <c r="F26" s="109" t="s">
        <v>166</v>
      </c>
      <c r="G26" s="249">
        <v>4</v>
      </c>
    </row>
    <row r="27" spans="2:19" x14ac:dyDescent="0.25">
      <c r="B27" s="95">
        <v>20</v>
      </c>
      <c r="C27" s="110" t="s">
        <v>163</v>
      </c>
      <c r="D27" s="203" t="s">
        <v>144</v>
      </c>
      <c r="E27" s="204"/>
      <c r="F27" s="109" t="s">
        <v>166</v>
      </c>
      <c r="G27" s="249">
        <v>2</v>
      </c>
    </row>
    <row r="28" spans="2:19" ht="25.5" x14ac:dyDescent="0.25">
      <c r="B28" s="95">
        <v>21</v>
      </c>
      <c r="C28" s="110" t="s">
        <v>164</v>
      </c>
      <c r="D28" s="203" t="s">
        <v>144</v>
      </c>
      <c r="E28" s="204"/>
      <c r="F28" s="109" t="s">
        <v>166</v>
      </c>
      <c r="G28" s="249">
        <v>1</v>
      </c>
    </row>
    <row r="29" spans="2:19" x14ac:dyDescent="0.25">
      <c r="B29" s="95">
        <v>22</v>
      </c>
      <c r="C29" s="110" t="s">
        <v>165</v>
      </c>
      <c r="D29" s="203" t="s">
        <v>144</v>
      </c>
      <c r="E29" s="204"/>
      <c r="F29" s="109" t="s">
        <v>166</v>
      </c>
      <c r="G29" s="249">
        <v>6</v>
      </c>
    </row>
    <row r="30" spans="2:19" x14ac:dyDescent="0.25">
      <c r="B30" s="95"/>
      <c r="C30" s="98" t="s">
        <v>113</v>
      </c>
      <c r="D30" s="104"/>
      <c r="E30" s="107"/>
      <c r="F30" s="87"/>
      <c r="G30" s="106">
        <f>SUM(G8:G29)</f>
        <v>168</v>
      </c>
    </row>
    <row r="31" spans="2:19" s="37" customFormat="1" x14ac:dyDescent="0.25">
      <c r="B31" s="243"/>
      <c r="C31" s="244"/>
      <c r="D31" s="245"/>
      <c r="E31" s="245"/>
      <c r="F31" s="246"/>
      <c r="G31" s="247"/>
      <c r="H31" s="90"/>
      <c r="I31" s="90"/>
      <c r="J31" s="90"/>
      <c r="K31" s="90"/>
      <c r="L31" s="90"/>
    </row>
    <row r="32" spans="2:19" s="37" customFormat="1" x14ac:dyDescent="0.25">
      <c r="B32" s="243"/>
      <c r="C32" s="244"/>
      <c r="D32" s="245"/>
      <c r="E32" s="245"/>
      <c r="F32" s="246"/>
      <c r="G32" s="247"/>
      <c r="H32" s="90"/>
      <c r="I32" s="90"/>
      <c r="J32" s="90"/>
      <c r="K32" s="90"/>
      <c r="L32" s="90"/>
    </row>
    <row r="33" spans="2:7" x14ac:dyDescent="0.25">
      <c r="B33" s="200" t="s">
        <v>169</v>
      </c>
      <c r="C33" s="200"/>
      <c r="D33" s="200"/>
      <c r="E33" s="200"/>
      <c r="F33" s="200"/>
      <c r="G33" s="200"/>
    </row>
    <row r="34" spans="2:7" ht="15" customHeight="1" x14ac:dyDescent="0.25">
      <c r="B34" s="201" t="s">
        <v>129</v>
      </c>
      <c r="C34" s="201"/>
      <c r="D34" s="201"/>
      <c r="E34" s="201"/>
      <c r="F34" s="201"/>
      <c r="G34" s="201"/>
    </row>
    <row r="35" spans="2:7" ht="15" customHeight="1" x14ac:dyDescent="0.25">
      <c r="B35" s="200" t="s">
        <v>130</v>
      </c>
      <c r="C35" s="200"/>
      <c r="D35" s="200"/>
      <c r="E35" s="200"/>
      <c r="F35" s="200"/>
      <c r="G35" s="200"/>
    </row>
    <row r="36" spans="2:7" ht="15" customHeight="1" x14ac:dyDescent="0.25">
      <c r="B36" s="200" t="s">
        <v>131</v>
      </c>
      <c r="C36" s="200"/>
      <c r="D36" s="200"/>
      <c r="E36" s="200"/>
      <c r="F36" s="200"/>
    </row>
    <row r="37" spans="2:7" ht="15" customHeight="1" x14ac:dyDescent="0.25">
      <c r="B37" s="200" t="s">
        <v>132</v>
      </c>
      <c r="C37" s="200"/>
      <c r="D37" s="200"/>
      <c r="E37" s="200"/>
      <c r="F37" s="200"/>
      <c r="G37" s="200"/>
    </row>
    <row r="38" spans="2:7" ht="15" customHeight="1" x14ac:dyDescent="0.25">
      <c r="B38" s="200" t="s">
        <v>133</v>
      </c>
      <c r="C38" s="200"/>
      <c r="D38" s="200"/>
      <c r="E38" s="200"/>
      <c r="F38" s="200"/>
      <c r="G38" s="200"/>
    </row>
    <row r="39" spans="2:7" ht="31.5" customHeight="1" x14ac:dyDescent="0.25">
      <c r="B39" s="200" t="s">
        <v>134</v>
      </c>
      <c r="C39" s="200"/>
      <c r="D39" s="200"/>
      <c r="E39" s="200"/>
      <c r="F39" s="200"/>
      <c r="G39" s="200"/>
    </row>
    <row r="40" spans="2:7" ht="36.75" customHeight="1" x14ac:dyDescent="0.25">
      <c r="B40" s="200" t="s">
        <v>135</v>
      </c>
      <c r="C40" s="200"/>
      <c r="D40" s="200"/>
      <c r="E40" s="200"/>
      <c r="F40" s="200"/>
      <c r="G40" s="200"/>
    </row>
    <row r="43" spans="2:7" ht="34.5" customHeight="1" x14ac:dyDescent="0.25">
      <c r="C43" s="248" t="s">
        <v>90</v>
      </c>
      <c r="D43" s="248"/>
      <c r="F43" s="202" t="s">
        <v>91</v>
      </c>
      <c r="G43" s="202"/>
    </row>
  </sheetData>
  <mergeCells count="40">
    <mergeCell ref="O24:S24"/>
    <mergeCell ref="D17:E17"/>
    <mergeCell ref="D18:E18"/>
    <mergeCell ref="D21:E21"/>
    <mergeCell ref="B2:G2"/>
    <mergeCell ref="D13:E13"/>
    <mergeCell ref="D14:E14"/>
    <mergeCell ref="D12:E12"/>
    <mergeCell ref="D20:E20"/>
    <mergeCell ref="D4:G4"/>
    <mergeCell ref="E5:G5"/>
    <mergeCell ref="B5:C5"/>
    <mergeCell ref="D8:E8"/>
    <mergeCell ref="D7:E7"/>
    <mergeCell ref="B6:G6"/>
    <mergeCell ref="B4:C4"/>
    <mergeCell ref="D22:E22"/>
    <mergeCell ref="D11:E11"/>
    <mergeCell ref="D10:E10"/>
    <mergeCell ref="D9:E9"/>
    <mergeCell ref="D19:E19"/>
    <mergeCell ref="D16:E16"/>
    <mergeCell ref="D15:E15"/>
    <mergeCell ref="D28:E28"/>
    <mergeCell ref="D29:E29"/>
    <mergeCell ref="D23:E23"/>
    <mergeCell ref="D24:E24"/>
    <mergeCell ref="D25:E25"/>
    <mergeCell ref="D26:E26"/>
    <mergeCell ref="D27:E27"/>
    <mergeCell ref="B33:G33"/>
    <mergeCell ref="B34:G34"/>
    <mergeCell ref="B35:G35"/>
    <mergeCell ref="B36:F36"/>
    <mergeCell ref="C43:D43"/>
    <mergeCell ref="F43:G43"/>
    <mergeCell ref="B37:G37"/>
    <mergeCell ref="B38:G38"/>
    <mergeCell ref="B39:G39"/>
    <mergeCell ref="B40:G40"/>
  </mergeCells>
  <pageMargins left="0.78740157480314965" right="0.39370078740157483" top="0.78740157480314965" bottom="0.78740157480314965" header="0.31496062992125984" footer="0.31496062992125984"/>
  <pageSetup paperSize="9"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34"/>
  <sheetViews>
    <sheetView topLeftCell="A10" zoomScale="130" zoomScaleNormal="130" workbookViewId="0">
      <selection activeCell="G38" sqref="G38"/>
    </sheetView>
  </sheetViews>
  <sheetFormatPr defaultColWidth="9.140625" defaultRowHeight="12.75" x14ac:dyDescent="0.25"/>
  <cols>
    <col min="1" max="1" width="3.140625" style="37" customWidth="1"/>
    <col min="2" max="2" width="4" style="90" customWidth="1"/>
    <col min="3" max="3" width="8.140625" style="89" hidden="1" customWidth="1"/>
    <col min="4" max="4" width="19.42578125" style="90" hidden="1" customWidth="1"/>
    <col min="5" max="5" width="32.5703125" style="90" customWidth="1"/>
    <col min="6" max="6" width="5" style="90" customWidth="1"/>
    <col min="7" max="7" width="9" style="90" customWidth="1"/>
    <col min="8" max="8" width="13.140625" style="90" customWidth="1"/>
    <col min="9" max="9" width="15.42578125" style="90" customWidth="1"/>
    <col min="10" max="10" width="10" style="30" customWidth="1"/>
    <col min="11" max="16384" width="9.140625" style="30"/>
  </cols>
  <sheetData>
    <row r="1" spans="1:10" ht="15.75" customHeight="1" x14ac:dyDescent="0.25"/>
    <row r="2" spans="1:10" ht="18.75" customHeight="1" x14ac:dyDescent="0.25">
      <c r="B2" s="206" t="s">
        <v>114</v>
      </c>
      <c r="C2" s="206"/>
      <c r="D2" s="206"/>
      <c r="E2" s="206"/>
      <c r="F2" s="206"/>
      <c r="G2" s="206"/>
      <c r="H2" s="206"/>
      <c r="I2" s="206"/>
    </row>
    <row r="3" spans="1:10" s="135" customFormat="1" ht="23.25" customHeight="1" x14ac:dyDescent="0.25">
      <c r="B3" s="250" t="s">
        <v>120</v>
      </c>
      <c r="C3" s="250"/>
      <c r="D3" s="250"/>
      <c r="E3" s="250"/>
      <c r="F3" s="250"/>
      <c r="G3" s="250"/>
      <c r="H3" s="250"/>
      <c r="I3" s="250"/>
    </row>
    <row r="4" spans="1:10" s="34" customFormat="1" ht="47.25" customHeight="1" x14ac:dyDescent="0.25">
      <c r="A4" s="103"/>
      <c r="B4" s="134" t="s">
        <v>136</v>
      </c>
      <c r="C4" s="134" t="s">
        <v>13</v>
      </c>
      <c r="D4" s="134" t="s">
        <v>14</v>
      </c>
      <c r="E4" s="134" t="s">
        <v>11</v>
      </c>
      <c r="F4" s="134" t="s">
        <v>143</v>
      </c>
      <c r="G4" s="134" t="s">
        <v>121</v>
      </c>
      <c r="H4" s="134" t="s">
        <v>122</v>
      </c>
      <c r="I4" s="134" t="s">
        <v>117</v>
      </c>
    </row>
    <row r="5" spans="1:10" s="32" customFormat="1" ht="18.75" customHeight="1" x14ac:dyDescent="0.25">
      <c r="A5" s="39"/>
      <c r="B5" s="121">
        <v>1</v>
      </c>
      <c r="C5" s="122"/>
      <c r="D5" s="123" t="str">
        <f>Тех.спецификация!E5</f>
        <v>Запчастини</v>
      </c>
      <c r="E5" s="124" t="str">
        <f>Тех.спецификация!C8</f>
        <v>Гусматика 21х8-9</v>
      </c>
      <c r="F5" s="125" t="str">
        <f>Тех.спецификация!F8</f>
        <v>шт.</v>
      </c>
      <c r="G5" s="126">
        <f>Тех.спецификация!G8</f>
        <v>68</v>
      </c>
      <c r="H5" s="127">
        <v>846.74</v>
      </c>
      <c r="I5" s="127">
        <v>57578.37</v>
      </c>
      <c r="J5" s="33"/>
    </row>
    <row r="6" spans="1:10" s="32" customFormat="1" ht="19.5" customHeight="1" x14ac:dyDescent="0.25">
      <c r="A6" s="39"/>
      <c r="B6" s="121">
        <v>2</v>
      </c>
      <c r="C6" s="122"/>
      <c r="D6" s="123" t="str">
        <f>Тех.спецификация!E5</f>
        <v>Запчастини</v>
      </c>
      <c r="E6" s="124" t="str">
        <f>Тех.спецификация!C9</f>
        <v>Автошина 10,00-20  /280-508/</v>
      </c>
      <c r="F6" s="125" t="str">
        <f>Тех.спецификация!F9</f>
        <v>шт.</v>
      </c>
      <c r="G6" s="126">
        <f>Тех.спецификация!G9</f>
        <v>6</v>
      </c>
      <c r="H6" s="127">
        <v>3379.05</v>
      </c>
      <c r="I6" s="127">
        <v>20274.29</v>
      </c>
      <c r="J6" s="33"/>
    </row>
    <row r="7" spans="1:10" s="39" customFormat="1" ht="15" customHeight="1" x14ac:dyDescent="0.25">
      <c r="B7" s="121">
        <v>3</v>
      </c>
      <c r="C7" s="122"/>
      <c r="D7" s="123" t="str">
        <f>Тех.спецификация!E5</f>
        <v>Запчастини</v>
      </c>
      <c r="E7" s="124" t="str">
        <f>Тех.спецификация!C10</f>
        <v>Автошина 8,15-15 без камеры</v>
      </c>
      <c r="F7" s="125" t="str">
        <f>Тех.спецификация!F10</f>
        <v>шт.</v>
      </c>
      <c r="G7" s="126">
        <f>Тех.спецификация!G10</f>
        <v>26</v>
      </c>
      <c r="H7" s="127">
        <v>111.68</v>
      </c>
      <c r="I7" s="127">
        <v>2903.57</v>
      </c>
      <c r="J7" s="33"/>
    </row>
    <row r="8" spans="1:10" s="39" customFormat="1" ht="16.5" customHeight="1" x14ac:dyDescent="0.25">
      <c r="B8" s="121">
        <v>4</v>
      </c>
      <c r="C8" s="122"/>
      <c r="D8" s="123" t="str">
        <f>Тех.спецификация!E5</f>
        <v>Запчастини</v>
      </c>
      <c r="E8" s="124" t="str">
        <f>Тех.спецификация!C11</f>
        <v>Автошина 6,00-9</v>
      </c>
      <c r="F8" s="125" t="str">
        <f>Тех.спецификация!F11</f>
        <v>шт.</v>
      </c>
      <c r="G8" s="126">
        <f>Тех.спецификация!G11</f>
        <v>8</v>
      </c>
      <c r="H8" s="127">
        <v>360.52</v>
      </c>
      <c r="I8" s="127">
        <v>2884.13</v>
      </c>
      <c r="J8" s="33"/>
    </row>
    <row r="9" spans="1:10" s="39" customFormat="1" ht="17.25" customHeight="1" x14ac:dyDescent="0.25">
      <c r="B9" s="121">
        <v>5</v>
      </c>
      <c r="C9" s="122"/>
      <c r="D9" s="123" t="str">
        <f>Тех.спецификация!E5</f>
        <v>Запчастини</v>
      </c>
      <c r="E9" s="124" t="str">
        <f>Тех.спецификация!C12</f>
        <v>Гусматика 21х8-9</v>
      </c>
      <c r="F9" s="125" t="str">
        <f>Тех.спецификация!F12</f>
        <v>шт.</v>
      </c>
      <c r="G9" s="126">
        <f>Тех.спецификация!G12</f>
        <v>4</v>
      </c>
      <c r="H9" s="127">
        <v>240.79</v>
      </c>
      <c r="I9" s="127">
        <v>963.15</v>
      </c>
      <c r="J9" s="33"/>
    </row>
    <row r="10" spans="1:10" s="39" customFormat="1" ht="14.25" customHeight="1" x14ac:dyDescent="0.25">
      <c r="B10" s="121">
        <v>6</v>
      </c>
      <c r="C10" s="122"/>
      <c r="D10" s="123"/>
      <c r="E10" s="124" t="str">
        <f>Тех.спецификация!C13</f>
        <v>Автошина 18*7-8</v>
      </c>
      <c r="F10" s="125" t="str">
        <f>Тех.спецификация!F13</f>
        <v>шт.</v>
      </c>
      <c r="G10" s="126">
        <f>Тех.спецификация!G13</f>
        <v>2</v>
      </c>
      <c r="H10" s="127">
        <v>481.15</v>
      </c>
      <c r="I10" s="127">
        <v>962.3</v>
      </c>
      <c r="J10" s="33"/>
    </row>
    <row r="11" spans="1:10" s="39" customFormat="1" ht="15.75" customHeight="1" x14ac:dyDescent="0.25">
      <c r="B11" s="121">
        <v>7</v>
      </c>
      <c r="C11" s="122"/>
      <c r="D11" s="123"/>
      <c r="E11" s="124" t="str">
        <f>Тех.спецификация!C14</f>
        <v>Автошина 14,00-24</v>
      </c>
      <c r="F11" s="125" t="str">
        <f>Тех.спецификация!F14</f>
        <v>шт.</v>
      </c>
      <c r="G11" s="126">
        <f>Тех.спецификация!G14</f>
        <v>2</v>
      </c>
      <c r="H11" s="127">
        <v>3501</v>
      </c>
      <c r="I11" s="127">
        <v>7002</v>
      </c>
      <c r="J11" s="33"/>
    </row>
    <row r="12" spans="1:10" s="39" customFormat="1" ht="15" customHeight="1" x14ac:dyDescent="0.25">
      <c r="B12" s="121">
        <v>8</v>
      </c>
      <c r="C12" s="122"/>
      <c r="D12" s="123"/>
      <c r="E12" s="124" t="str">
        <f>Тех.спецификация!C15</f>
        <v>Автошина 185х15</v>
      </c>
      <c r="F12" s="125" t="str">
        <f>Тех.спецификация!F15</f>
        <v>шт.</v>
      </c>
      <c r="G12" s="126">
        <f>Тех.спецификация!G15</f>
        <v>1</v>
      </c>
      <c r="H12" s="127">
        <v>240</v>
      </c>
      <c r="I12" s="127">
        <v>240</v>
      </c>
      <c r="J12" s="33"/>
    </row>
    <row r="13" spans="1:10" s="39" customFormat="1" ht="15.75" customHeight="1" x14ac:dyDescent="0.25">
      <c r="B13" s="121">
        <v>9</v>
      </c>
      <c r="C13" s="122"/>
      <c r="D13" s="123"/>
      <c r="E13" s="124" t="str">
        <f>Тех.спецификация!C16</f>
        <v>Автошина 14.00-20 Я-307</v>
      </c>
      <c r="F13" s="125" t="str">
        <f>Тех.спецификация!F16</f>
        <v>шт.</v>
      </c>
      <c r="G13" s="126">
        <f>Тех.спецификация!G16</f>
        <v>2</v>
      </c>
      <c r="H13" s="127">
        <v>1270.32</v>
      </c>
      <c r="I13" s="127">
        <v>2540.63</v>
      </c>
      <c r="J13" s="33"/>
    </row>
    <row r="14" spans="1:10" s="39" customFormat="1" ht="11.25" customHeight="1" x14ac:dyDescent="0.25">
      <c r="B14" s="121">
        <v>10</v>
      </c>
      <c r="C14" s="122"/>
      <c r="D14" s="123"/>
      <c r="E14" s="124" t="str">
        <f>Тех.спецификация!C17</f>
        <v>Автошина 23х9-10 с диском</v>
      </c>
      <c r="F14" s="125" t="str">
        <f>Тех.спецификация!F17</f>
        <v>шт.</v>
      </c>
      <c r="G14" s="126">
        <f>Тех.спецификация!G17</f>
        <v>6</v>
      </c>
      <c r="H14" s="127">
        <v>430.03</v>
      </c>
      <c r="I14" s="127">
        <v>2580.15</v>
      </c>
      <c r="J14" s="33"/>
    </row>
    <row r="15" spans="1:10" s="39" customFormat="1" ht="12" customHeight="1" x14ac:dyDescent="0.25">
      <c r="B15" s="121">
        <v>11</v>
      </c>
      <c r="C15" s="122"/>
      <c r="D15" s="123"/>
      <c r="E15" s="124" t="str">
        <f>Тех.спецификация!C18</f>
        <v>Автошина 12.00-18 К-70</v>
      </c>
      <c r="F15" s="125" t="str">
        <f>Тех.спецификация!F18</f>
        <v>шт.</v>
      </c>
      <c r="G15" s="126">
        <f>Тех.спецификация!G18</f>
        <v>2</v>
      </c>
      <c r="H15" s="127">
        <v>1068.27</v>
      </c>
      <c r="I15" s="127">
        <v>2136.54</v>
      </c>
      <c r="J15" s="33"/>
    </row>
    <row r="16" spans="1:10" s="39" customFormat="1" ht="15.75" customHeight="1" x14ac:dyDescent="0.25">
      <c r="B16" s="121">
        <v>12</v>
      </c>
      <c r="C16" s="122"/>
      <c r="D16" s="123"/>
      <c r="E16" s="124" t="str">
        <f>Тех.спецификация!C19</f>
        <v>АВТОШИНА 750Х15</v>
      </c>
      <c r="F16" s="125" t="str">
        <f>Тех.спецификация!F19</f>
        <v>шт.</v>
      </c>
      <c r="G16" s="126">
        <f>Тех.спецификация!G19</f>
        <v>1</v>
      </c>
      <c r="H16" s="127">
        <v>420.26</v>
      </c>
      <c r="I16" s="127">
        <v>420.26</v>
      </c>
      <c r="J16" s="33"/>
    </row>
    <row r="17" spans="2:10" s="39" customFormat="1" ht="12" customHeight="1" x14ac:dyDescent="0.25">
      <c r="B17" s="121">
        <v>13</v>
      </c>
      <c r="C17" s="122"/>
      <c r="D17" s="123"/>
      <c r="E17" s="124" t="str">
        <f>Тех.спецификация!C20</f>
        <v>АВТОШИНА 205/70R14</v>
      </c>
      <c r="F17" s="125" t="str">
        <f>Тех.спецификация!F20</f>
        <v>шт.</v>
      </c>
      <c r="G17" s="126">
        <f>Тех.спецификация!G20</f>
        <v>1</v>
      </c>
      <c r="H17" s="127">
        <v>145.9</v>
      </c>
      <c r="I17" s="127">
        <v>145.9</v>
      </c>
      <c r="J17" s="33"/>
    </row>
    <row r="18" spans="2:10" s="39" customFormat="1" ht="13.5" customHeight="1" x14ac:dyDescent="0.25">
      <c r="B18" s="121">
        <v>14</v>
      </c>
      <c r="C18" s="122"/>
      <c r="D18" s="123"/>
      <c r="E18" s="124" t="str">
        <f>Тех.спецификация!C21</f>
        <v>ШЕСTЕРНИ</v>
      </c>
      <c r="F18" s="125" t="str">
        <f>Тех.спецификация!F21</f>
        <v>шт.</v>
      </c>
      <c r="G18" s="126">
        <f>Тех.спецификация!G21</f>
        <v>11</v>
      </c>
      <c r="H18" s="127">
        <v>10.64</v>
      </c>
      <c r="I18" s="127">
        <v>117.02</v>
      </c>
      <c r="J18" s="33"/>
    </row>
    <row r="19" spans="2:10" ht="12" customHeight="1" x14ac:dyDescent="0.25">
      <c r="B19" s="121">
        <v>15</v>
      </c>
      <c r="C19" s="122"/>
      <c r="D19" s="128"/>
      <c r="E19" s="124" t="str">
        <f>Тех.спецификация!C22</f>
        <v>РЕОСТАТ</v>
      </c>
      <c r="F19" s="125" t="str">
        <f>Тех.спецификация!F22</f>
        <v>шт.</v>
      </c>
      <c r="G19" s="126">
        <f>Тех.спецификация!G22</f>
        <v>5</v>
      </c>
      <c r="H19" s="127">
        <v>850.61</v>
      </c>
      <c r="I19" s="127">
        <v>4253.07</v>
      </c>
      <c r="J19" s="31"/>
    </row>
    <row r="20" spans="2:10" ht="15" x14ac:dyDescent="0.25">
      <c r="B20" s="121">
        <v>16</v>
      </c>
      <c r="C20" s="122"/>
      <c r="D20" s="108"/>
      <c r="E20" s="124" t="str">
        <f>Тех.спецификация!C23</f>
        <v>Турбонадув</v>
      </c>
      <c r="F20" s="125" t="str">
        <f>Тех.спецификация!F23</f>
        <v>шт.</v>
      </c>
      <c r="G20" s="126">
        <f>Тех.спецификация!G23</f>
        <v>1</v>
      </c>
      <c r="H20" s="127">
        <v>13.2</v>
      </c>
      <c r="I20" s="127">
        <v>13.2</v>
      </c>
    </row>
    <row r="21" spans="2:10" ht="15" x14ac:dyDescent="0.25">
      <c r="B21" s="121">
        <v>17</v>
      </c>
      <c r="C21" s="122"/>
      <c r="D21" s="108"/>
      <c r="E21" s="124" t="str">
        <f>Тех.спецификация!C24</f>
        <v>Насос водяной</v>
      </c>
      <c r="F21" s="125" t="str">
        <f>Тех.спецификация!F24</f>
        <v>шт.</v>
      </c>
      <c r="G21" s="126">
        <f>Тех.спецификация!G24</f>
        <v>2</v>
      </c>
      <c r="H21" s="127">
        <v>1.42</v>
      </c>
      <c r="I21" s="127">
        <v>2.83</v>
      </c>
    </row>
    <row r="22" spans="2:10" ht="15" x14ac:dyDescent="0.25">
      <c r="B22" s="129">
        <v>18</v>
      </c>
      <c r="C22" s="122"/>
      <c r="D22" s="108"/>
      <c r="E22" s="124" t="str">
        <f>Тех.спецификация!C25</f>
        <v>ГОЛОВКА БЛОКА</v>
      </c>
      <c r="F22" s="125" t="str">
        <f>Тех.спецификация!F25</f>
        <v>шт.</v>
      </c>
      <c r="G22" s="126">
        <f>Тех.спецификация!G25</f>
        <v>7</v>
      </c>
      <c r="H22" s="127">
        <v>2073.33</v>
      </c>
      <c r="I22" s="127">
        <v>14513.32</v>
      </c>
    </row>
    <row r="23" spans="2:10" ht="15" x14ac:dyDescent="0.25">
      <c r="B23" s="121">
        <v>19</v>
      </c>
      <c r="C23" s="122"/>
      <c r="D23" s="108"/>
      <c r="E23" s="124" t="str">
        <f>Тех.спецификация!C26</f>
        <v>Автошина 12.00R24</v>
      </c>
      <c r="F23" s="125" t="str">
        <f>Тех.спецификация!F26</f>
        <v>шт.</v>
      </c>
      <c r="G23" s="126">
        <f>Тех.спецификация!G26</f>
        <v>4</v>
      </c>
      <c r="H23" s="127">
        <v>2900</v>
      </c>
      <c r="I23" s="127">
        <v>11600</v>
      </c>
    </row>
    <row r="24" spans="2:10" ht="15" x14ac:dyDescent="0.25">
      <c r="B24" s="121">
        <v>20</v>
      </c>
      <c r="C24" s="130"/>
      <c r="D24" s="108"/>
      <c r="E24" s="124" t="str">
        <f>Тех.спецификация!C27</f>
        <v>ЦИЛИНДР ПОДЪЕМА</v>
      </c>
      <c r="F24" s="125" t="str">
        <f>Тех.спецификация!F27</f>
        <v>шт.</v>
      </c>
      <c r="G24" s="126">
        <f>Тех.спецификация!G27</f>
        <v>2</v>
      </c>
      <c r="H24" s="127">
        <v>12005.62</v>
      </c>
      <c r="I24" s="127">
        <v>24011.23</v>
      </c>
    </row>
    <row r="25" spans="2:10" ht="12.75" customHeight="1" x14ac:dyDescent="0.25">
      <c r="B25" s="121">
        <v>21</v>
      </c>
      <c r="C25" s="130"/>
      <c r="D25" s="108"/>
      <c r="E25" s="124" t="str">
        <f>Тех.спецификация!C28</f>
        <v>ЦИЛИНДР ПОДЪЕМН ВЫНОСН ОПОРЫ</v>
      </c>
      <c r="F25" s="125" t="str">
        <f>Тех.спецификация!F28</f>
        <v>шт.</v>
      </c>
      <c r="G25" s="126">
        <f>Тех.спецификация!G28</f>
        <v>1</v>
      </c>
      <c r="H25" s="127">
        <v>103230.78</v>
      </c>
      <c r="I25" s="127">
        <v>103230.78</v>
      </c>
    </row>
    <row r="26" spans="2:10" ht="15" x14ac:dyDescent="0.25">
      <c r="B26" s="121">
        <v>22</v>
      </c>
      <c r="C26" s="130"/>
      <c r="D26" s="108"/>
      <c r="E26" s="124" t="str">
        <f>Тех.спецификация!C29</f>
        <v>Поршневая группа</v>
      </c>
      <c r="F26" s="125" t="str">
        <f>Тех.спецификация!F29</f>
        <v>шт.</v>
      </c>
      <c r="G26" s="126">
        <f>Тех.спецификация!G29</f>
        <v>6</v>
      </c>
      <c r="H26" s="127">
        <v>1896.12</v>
      </c>
      <c r="I26" s="127">
        <v>11376.74</v>
      </c>
    </row>
    <row r="27" spans="2:10" ht="15" x14ac:dyDescent="0.25">
      <c r="B27" s="121"/>
      <c r="C27" s="122"/>
      <c r="D27" s="108"/>
      <c r="E27" s="131" t="str">
        <f>Тех.спецификация!C30</f>
        <v>Разом</v>
      </c>
      <c r="F27" s="125"/>
      <c r="G27" s="132">
        <f>Тех.спецификация!G30</f>
        <v>168</v>
      </c>
      <c r="H27" s="125"/>
      <c r="I27" s="133">
        <f>SUM(I5:I26)</f>
        <v>269749.48000000004</v>
      </c>
    </row>
    <row r="29" spans="2:10" x14ac:dyDescent="0.25">
      <c r="H29" s="105"/>
    </row>
    <row r="33" spans="2:11" s="135" customFormat="1" ht="36.75" customHeight="1" x14ac:dyDescent="0.25">
      <c r="B33" s="217"/>
      <c r="C33" s="217"/>
      <c r="D33" s="217"/>
      <c r="E33" s="136" t="s">
        <v>90</v>
      </c>
      <c r="F33" s="136"/>
      <c r="G33" s="251" t="s">
        <v>91</v>
      </c>
      <c r="H33" s="251"/>
      <c r="I33" s="251"/>
      <c r="J33" s="218"/>
      <c r="K33" s="218"/>
    </row>
    <row r="34" spans="2:11" s="135" customFormat="1" ht="15.75" x14ac:dyDescent="0.25">
      <c r="B34" s="138"/>
      <c r="C34" s="216" t="s">
        <v>21</v>
      </c>
      <c r="D34" s="216"/>
      <c r="E34" s="216"/>
      <c r="F34" s="139"/>
      <c r="G34" s="140"/>
      <c r="H34" s="140"/>
      <c r="I34" s="140"/>
    </row>
  </sheetData>
  <mergeCells count="6">
    <mergeCell ref="C34:E34"/>
    <mergeCell ref="B33:D33"/>
    <mergeCell ref="G33:I33"/>
    <mergeCell ref="J33:K33"/>
    <mergeCell ref="B2:I2"/>
    <mergeCell ref="B3:I3"/>
  </mergeCells>
  <pageMargins left="1.1811023622047245" right="0.39370078740157483" top="0.78740157480314965" bottom="0.78740157480314965" header="0.31496062992125984" footer="0.31496062992125984"/>
  <pageSetup paperSize="9" scale="9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55"/>
  <sheetViews>
    <sheetView zoomScaleNormal="100" workbookViewId="0">
      <selection activeCell="D3" sqref="D3:F3"/>
    </sheetView>
  </sheetViews>
  <sheetFormatPr defaultColWidth="9.140625" defaultRowHeight="12.75" x14ac:dyDescent="0.25"/>
  <cols>
    <col min="1" max="1" width="7" style="1" customWidth="1"/>
    <col min="2" max="2" width="15.42578125" style="1" customWidth="1"/>
    <col min="3" max="3" width="36.85546875" style="1" customWidth="1"/>
    <col min="4" max="4" width="12" style="1" customWidth="1"/>
    <col min="5" max="5" width="13" style="1" customWidth="1"/>
    <col min="6" max="6" width="16.28515625" style="1" customWidth="1"/>
    <col min="7" max="7" width="14.42578125" style="1" customWidth="1"/>
    <col min="8" max="8" width="11.28515625" style="1" customWidth="1"/>
    <col min="9" max="9" width="9.140625" style="1" hidden="1" customWidth="1"/>
    <col min="10" max="16384" width="9.140625" style="1"/>
  </cols>
  <sheetData>
    <row r="1" spans="2:11" s="30" customFormat="1" ht="19.5" customHeight="1" x14ac:dyDescent="0.25"/>
    <row r="2" spans="2:11" ht="24.75" customHeight="1" thickBot="1" x14ac:dyDescent="0.3">
      <c r="B2" s="190" t="s">
        <v>16</v>
      </c>
      <c r="C2" s="190"/>
      <c r="D2" s="190"/>
      <c r="E2" s="190"/>
      <c r="F2" s="190"/>
      <c r="G2" s="8"/>
    </row>
    <row r="3" spans="2:11" s="5" customFormat="1" ht="33" customHeight="1" x14ac:dyDescent="0.25">
      <c r="B3" s="230" t="s">
        <v>10</v>
      </c>
      <c r="C3" s="231"/>
      <c r="D3" s="232" t="s">
        <v>137</v>
      </c>
      <c r="E3" s="232"/>
      <c r="F3" s="233"/>
      <c r="H3" s="229"/>
      <c r="I3" s="229"/>
      <c r="J3" s="229"/>
      <c r="K3" s="229"/>
    </row>
    <row r="4" spans="2:11" s="5" customFormat="1" ht="41.25" customHeight="1" thickBot="1" x14ac:dyDescent="0.3">
      <c r="B4" s="234" t="s">
        <v>17</v>
      </c>
      <c r="C4" s="235"/>
      <c r="D4" s="53">
        <f>Тех.спецификация!D5</f>
        <v>0</v>
      </c>
      <c r="E4" s="236" t="str">
        <f>Тех.спецификация!E5</f>
        <v>Запчастини</v>
      </c>
      <c r="F4" s="237"/>
    </row>
    <row r="5" spans="2:11" s="39" customFormat="1" ht="30.75" customHeight="1" x14ac:dyDescent="0.25">
      <c r="B5" s="228" t="s">
        <v>37</v>
      </c>
      <c r="C5" s="228"/>
      <c r="D5" s="228"/>
      <c r="E5" s="228"/>
      <c r="F5" s="228"/>
      <c r="G5" s="54"/>
      <c r="H5" s="54"/>
      <c r="I5" s="54"/>
    </row>
    <row r="6" spans="2:11" s="39" customFormat="1" ht="230.25" customHeight="1" x14ac:dyDescent="0.25">
      <c r="B6" s="185" t="s">
        <v>54</v>
      </c>
      <c r="C6" s="185"/>
      <c r="D6" s="185"/>
      <c r="E6" s="185"/>
      <c r="F6" s="185"/>
      <c r="G6" s="38"/>
      <c r="H6" s="38"/>
      <c r="I6" s="38"/>
    </row>
    <row r="7" spans="2:11" s="5" customFormat="1" ht="327" customHeight="1" x14ac:dyDescent="0.25">
      <c r="B7" s="185"/>
      <c r="C7" s="185"/>
      <c r="D7" s="185"/>
      <c r="E7" s="185"/>
      <c r="F7" s="185"/>
      <c r="G7" s="36"/>
      <c r="H7" s="36"/>
      <c r="I7" s="35"/>
    </row>
    <row r="8" spans="2:11" s="39" customFormat="1" ht="18" customHeight="1" x14ac:dyDescent="0.25">
      <c r="B8" s="185" t="s">
        <v>56</v>
      </c>
      <c r="C8" s="185"/>
      <c r="D8" s="185"/>
      <c r="E8" s="185"/>
      <c r="F8" s="185"/>
      <c r="G8" s="56"/>
      <c r="H8" s="56"/>
    </row>
    <row r="9" spans="2:11" s="39" customFormat="1" ht="77.25" customHeight="1" x14ac:dyDescent="0.25">
      <c r="B9" s="194" t="s">
        <v>57</v>
      </c>
      <c r="C9" s="194"/>
      <c r="D9" s="194"/>
      <c r="E9" s="194"/>
      <c r="F9" s="194"/>
      <c r="G9" s="56"/>
      <c r="H9" s="56"/>
    </row>
    <row r="10" spans="2:11" s="39" customFormat="1" ht="61.5" customHeight="1" x14ac:dyDescent="0.25">
      <c r="B10" s="185" t="s">
        <v>58</v>
      </c>
      <c r="C10" s="185"/>
      <c r="D10" s="185"/>
      <c r="E10" s="185"/>
      <c r="F10" s="185"/>
      <c r="G10" s="56"/>
      <c r="H10" s="56"/>
    </row>
    <row r="11" spans="2:11" s="39" customFormat="1" ht="18" customHeight="1" x14ac:dyDescent="0.25">
      <c r="B11" s="185" t="s">
        <v>59</v>
      </c>
      <c r="C11" s="185"/>
      <c r="D11" s="185"/>
      <c r="E11" s="185"/>
      <c r="F11" s="185"/>
      <c r="G11" s="56"/>
      <c r="H11" s="56"/>
    </row>
    <row r="12" spans="2:11" s="39" customFormat="1" ht="31.5" customHeight="1" x14ac:dyDescent="0.25">
      <c r="B12" s="185" t="s">
        <v>60</v>
      </c>
      <c r="C12" s="185"/>
      <c r="D12" s="185"/>
      <c r="E12" s="185"/>
      <c r="F12" s="185"/>
      <c r="G12" s="56"/>
      <c r="H12" s="56"/>
    </row>
    <row r="13" spans="2:11" s="39" customFormat="1" ht="31.5" customHeight="1" x14ac:dyDescent="0.25">
      <c r="B13" s="225" t="s">
        <v>61</v>
      </c>
      <c r="C13" s="185"/>
      <c r="D13" s="185"/>
      <c r="E13" s="185"/>
      <c r="F13" s="185"/>
      <c r="G13" s="56"/>
      <c r="H13" s="56"/>
    </row>
    <row r="14" spans="2:11" s="39" customFormat="1" ht="31.5" customHeight="1" x14ac:dyDescent="0.25">
      <c r="B14" s="185" t="s">
        <v>62</v>
      </c>
      <c r="C14" s="185"/>
      <c r="D14" s="185"/>
      <c r="E14" s="185"/>
      <c r="F14" s="185"/>
      <c r="G14" s="56"/>
      <c r="H14" s="56"/>
    </row>
    <row r="15" spans="2:11" s="39" customFormat="1" ht="21" customHeight="1" x14ac:dyDescent="0.25">
      <c r="B15" s="185" t="s">
        <v>63</v>
      </c>
      <c r="C15" s="185"/>
      <c r="D15" s="185"/>
      <c r="E15" s="185"/>
      <c r="F15" s="185"/>
      <c r="G15" s="56"/>
      <c r="H15" s="56"/>
    </row>
    <row r="16" spans="2:11" s="39" customFormat="1" ht="60.75" customHeight="1" x14ac:dyDescent="0.25">
      <c r="B16" s="185" t="s">
        <v>64</v>
      </c>
      <c r="C16" s="185"/>
      <c r="D16" s="185"/>
      <c r="E16" s="185"/>
      <c r="F16" s="185"/>
      <c r="G16" s="56"/>
      <c r="H16" s="56"/>
    </row>
    <row r="17" spans="1:11" s="39" customFormat="1" ht="124.5" customHeight="1" x14ac:dyDescent="0.25">
      <c r="B17" s="185" t="s">
        <v>65</v>
      </c>
      <c r="C17" s="185"/>
      <c r="D17" s="185"/>
      <c r="E17" s="185"/>
      <c r="F17" s="185"/>
      <c r="G17" s="56"/>
      <c r="H17" s="56"/>
    </row>
    <row r="18" spans="1:11" s="39" customFormat="1" ht="37.5" customHeight="1" x14ac:dyDescent="0.25">
      <c r="B18" s="185" t="s">
        <v>66</v>
      </c>
      <c r="C18" s="185"/>
      <c r="D18" s="185"/>
      <c r="E18" s="185"/>
      <c r="F18" s="185"/>
      <c r="G18" s="56"/>
      <c r="H18" s="56"/>
    </row>
    <row r="19" spans="1:11" s="39" customFormat="1" ht="18.75" customHeight="1" x14ac:dyDescent="0.25">
      <c r="B19" s="185" t="s">
        <v>67</v>
      </c>
      <c r="C19" s="185"/>
      <c r="D19" s="185"/>
      <c r="E19" s="185"/>
      <c r="F19" s="185"/>
      <c r="G19" s="56"/>
      <c r="H19" s="56"/>
    </row>
    <row r="20" spans="1:11" s="39" customFormat="1" ht="30" customHeight="1" x14ac:dyDescent="0.25">
      <c r="B20" s="185" t="s">
        <v>68</v>
      </c>
      <c r="C20" s="185"/>
      <c r="D20" s="185"/>
      <c r="E20" s="185"/>
      <c r="F20" s="185"/>
      <c r="G20" s="56"/>
      <c r="H20" s="56"/>
    </row>
    <row r="21" spans="1:11" s="39" customFormat="1" ht="33" customHeight="1" x14ac:dyDescent="0.25">
      <c r="B21" s="185" t="s">
        <v>69</v>
      </c>
      <c r="C21" s="185"/>
      <c r="D21" s="185"/>
      <c r="E21" s="185"/>
      <c r="F21" s="185"/>
      <c r="G21" s="56"/>
      <c r="H21" s="56"/>
    </row>
    <row r="22" spans="1:11" s="10" customFormat="1" ht="27.75" customHeight="1" x14ac:dyDescent="0.25">
      <c r="A22" s="11"/>
      <c r="B22" s="227" t="s">
        <v>90</v>
      </c>
      <c r="C22" s="227"/>
      <c r="D22" s="226" t="s">
        <v>115</v>
      </c>
      <c r="E22" s="226"/>
      <c r="F22" s="226"/>
      <c r="G22" s="13"/>
      <c r="H22" s="13"/>
      <c r="I22" s="218"/>
      <c r="J22" s="218"/>
    </row>
    <row r="23" spans="1:11" s="10" customFormat="1" ht="18" customHeight="1" x14ac:dyDescent="0.25">
      <c r="B23" s="220" t="s">
        <v>21</v>
      </c>
      <c r="C23" s="220"/>
      <c r="D23" s="76"/>
      <c r="F23" s="11"/>
      <c r="G23" s="11"/>
      <c r="H23" s="11"/>
    </row>
    <row r="25" spans="1:11" ht="278.25" customHeight="1" x14ac:dyDescent="0.25"/>
    <row r="27" spans="1:11" ht="15.75" x14ac:dyDescent="0.25">
      <c r="F27" s="66" t="s">
        <v>70</v>
      </c>
      <c r="H27" s="11"/>
      <c r="I27" s="11"/>
      <c r="J27" s="11"/>
      <c r="K27" s="11"/>
    </row>
    <row r="28" spans="1:11" ht="12.75" customHeight="1" x14ac:dyDescent="0.25">
      <c r="A28" s="195" t="s">
        <v>71</v>
      </c>
      <c r="B28" s="195"/>
      <c r="C28" s="195"/>
      <c r="D28" s="195"/>
      <c r="E28" s="195"/>
      <c r="F28" s="195"/>
      <c r="H28" s="61"/>
      <c r="I28" s="61"/>
      <c r="J28" s="61"/>
      <c r="K28" s="11"/>
    </row>
    <row r="29" spans="1:11" ht="12.75" customHeight="1" x14ac:dyDescent="0.25">
      <c r="A29" s="221" t="s">
        <v>72</v>
      </c>
      <c r="B29" s="221"/>
      <c r="C29" s="221"/>
      <c r="D29" s="221"/>
      <c r="E29" s="221"/>
      <c r="F29" s="221"/>
      <c r="H29" s="60"/>
      <c r="I29" s="60"/>
      <c r="J29" s="60"/>
      <c r="K29" s="11"/>
    </row>
    <row r="30" spans="1:11" ht="120" customHeight="1" x14ac:dyDescent="0.2">
      <c r="A30" s="222" t="s">
        <v>82</v>
      </c>
      <c r="B30" s="222"/>
      <c r="C30" s="222"/>
      <c r="D30" s="222"/>
      <c r="E30" s="222"/>
      <c r="F30" s="222"/>
      <c r="H30" s="62"/>
      <c r="I30" s="62"/>
      <c r="J30" s="62"/>
      <c r="K30" s="11"/>
    </row>
    <row r="31" spans="1:11" ht="52.5" x14ac:dyDescent="0.25">
      <c r="A31" s="67" t="s">
        <v>73</v>
      </c>
      <c r="B31" s="67" t="s">
        <v>52</v>
      </c>
      <c r="C31" s="73" t="s">
        <v>20</v>
      </c>
      <c r="D31" s="70" t="s">
        <v>8</v>
      </c>
      <c r="E31" s="67" t="s">
        <v>0</v>
      </c>
      <c r="F31" s="67" t="s">
        <v>74</v>
      </c>
      <c r="H31" s="11"/>
      <c r="I31" s="63" t="s">
        <v>74</v>
      </c>
      <c r="J31" s="63"/>
      <c r="K31" s="11"/>
    </row>
    <row r="32" spans="1:11" ht="37.5" customHeight="1" x14ac:dyDescent="0.25">
      <c r="A32" s="67" t="s">
        <v>75</v>
      </c>
      <c r="B32" s="71" t="s">
        <v>47</v>
      </c>
      <c r="C32" s="72" t="s">
        <v>49</v>
      </c>
      <c r="D32" s="75" t="s">
        <v>51</v>
      </c>
      <c r="E32" s="74">
        <v>20545</v>
      </c>
      <c r="F32" s="68"/>
      <c r="H32" s="60"/>
      <c r="I32" s="57"/>
      <c r="J32" s="57"/>
      <c r="K32" s="11"/>
    </row>
    <row r="33" spans="1:11" s="37" customFormat="1" ht="33.75" customHeight="1" x14ac:dyDescent="0.25">
      <c r="A33" s="67" t="s">
        <v>78</v>
      </c>
      <c r="B33" s="71" t="s">
        <v>47</v>
      </c>
      <c r="C33" s="72" t="s">
        <v>50</v>
      </c>
      <c r="D33" s="75" t="s">
        <v>51</v>
      </c>
      <c r="E33" s="74">
        <v>41021</v>
      </c>
      <c r="F33" s="69"/>
      <c r="H33" s="57"/>
      <c r="I33" s="57"/>
      <c r="J33" s="57"/>
      <c r="K33" s="11"/>
    </row>
    <row r="34" spans="1:11" ht="12.75" customHeight="1" x14ac:dyDescent="0.25">
      <c r="A34" s="223" t="s">
        <v>76</v>
      </c>
      <c r="B34" s="223"/>
      <c r="C34" s="223"/>
      <c r="D34" s="223"/>
      <c r="E34" s="223"/>
      <c r="F34" s="70"/>
      <c r="H34" s="64"/>
      <c r="I34" s="64"/>
      <c r="J34" s="57"/>
      <c r="K34" s="11"/>
    </row>
    <row r="35" spans="1:11" ht="15" customHeight="1" x14ac:dyDescent="0.25">
      <c r="A35" s="223" t="s">
        <v>77</v>
      </c>
      <c r="B35" s="223"/>
      <c r="C35" s="223"/>
      <c r="D35" s="223"/>
      <c r="E35" s="223"/>
      <c r="F35" s="70"/>
      <c r="H35" s="64"/>
      <c r="I35" s="64"/>
      <c r="J35" s="57"/>
      <c r="K35" s="11"/>
    </row>
    <row r="36" spans="1:11" x14ac:dyDescent="0.25">
      <c r="A36" s="65"/>
      <c r="B36" s="65"/>
      <c r="C36" s="65"/>
      <c r="D36" s="65"/>
      <c r="E36" s="65"/>
      <c r="F36" s="65"/>
      <c r="H36" s="57"/>
      <c r="I36" s="57"/>
      <c r="J36" s="57"/>
      <c r="K36" s="11"/>
    </row>
    <row r="37" spans="1:11" s="37" customFormat="1" ht="46.5" customHeight="1" x14ac:dyDescent="0.25">
      <c r="A37" s="224" t="s">
        <v>81</v>
      </c>
      <c r="B37" s="224"/>
      <c r="C37" s="224"/>
      <c r="D37" s="224"/>
      <c r="E37" s="224"/>
      <c r="F37" s="224"/>
      <c r="H37" s="58"/>
      <c r="I37" s="58"/>
      <c r="J37" s="58"/>
      <c r="K37" s="11"/>
    </row>
    <row r="38" spans="1:11" ht="29.25" customHeight="1" x14ac:dyDescent="0.25">
      <c r="A38" s="224" t="s">
        <v>79</v>
      </c>
      <c r="B38" s="224"/>
      <c r="C38" s="224"/>
      <c r="D38" s="224"/>
      <c r="E38" s="224"/>
      <c r="F38" s="224"/>
      <c r="H38" s="58"/>
      <c r="I38" s="58"/>
      <c r="J38" s="58"/>
      <c r="K38" s="11"/>
    </row>
    <row r="39" spans="1:11" ht="25.5" customHeight="1" x14ac:dyDescent="0.25">
      <c r="A39" s="219" t="s">
        <v>80</v>
      </c>
      <c r="B39" s="219"/>
      <c r="C39" s="219"/>
      <c r="D39" s="219"/>
      <c r="E39" s="219"/>
      <c r="F39" s="219"/>
      <c r="H39" s="59"/>
      <c r="I39" s="59"/>
      <c r="J39" s="59"/>
      <c r="K39" s="11"/>
    </row>
    <row r="40" spans="1:11" x14ac:dyDescent="0.25">
      <c r="A40" s="11"/>
      <c r="B40" s="11"/>
      <c r="C40" s="11"/>
      <c r="D40" s="11"/>
      <c r="E40" s="11"/>
      <c r="F40" s="11"/>
    </row>
    <row r="41" spans="1:11" ht="15.75" customHeight="1" x14ac:dyDescent="0.25">
      <c r="A41" s="37"/>
      <c r="B41" s="37"/>
      <c r="C41" s="37"/>
      <c r="D41" s="37"/>
      <c r="E41" s="37"/>
      <c r="F41" s="66" t="s">
        <v>83</v>
      </c>
    </row>
    <row r="42" spans="1:11" ht="21" customHeight="1" x14ac:dyDescent="0.25">
      <c r="A42" s="195" t="s">
        <v>84</v>
      </c>
      <c r="B42" s="195"/>
      <c r="C42" s="195"/>
      <c r="D42" s="195"/>
      <c r="E42" s="195"/>
      <c r="F42" s="195"/>
    </row>
    <row r="43" spans="1:11" ht="15" customHeight="1" x14ac:dyDescent="0.25">
      <c r="A43" s="221" t="s">
        <v>72</v>
      </c>
      <c r="B43" s="221"/>
      <c r="C43" s="221"/>
      <c r="D43" s="221"/>
      <c r="E43" s="221"/>
      <c r="F43" s="221"/>
    </row>
    <row r="44" spans="1:11" ht="120" customHeight="1" x14ac:dyDescent="0.25">
      <c r="A44" s="222" t="s">
        <v>85</v>
      </c>
      <c r="B44" s="222"/>
      <c r="C44" s="222"/>
      <c r="D44" s="222"/>
      <c r="E44" s="222"/>
      <c r="F44" s="222"/>
    </row>
    <row r="45" spans="1:11" ht="51" x14ac:dyDescent="0.25">
      <c r="A45" s="67" t="s">
        <v>73</v>
      </c>
      <c r="B45" s="67" t="s">
        <v>52</v>
      </c>
      <c r="C45" s="73" t="s">
        <v>20</v>
      </c>
      <c r="D45" s="70" t="s">
        <v>8</v>
      </c>
      <c r="E45" s="67" t="s">
        <v>0</v>
      </c>
      <c r="F45" s="67" t="s">
        <v>74</v>
      </c>
    </row>
    <row r="46" spans="1:11" ht="25.5" x14ac:dyDescent="0.25">
      <c r="A46" s="67" t="s">
        <v>75</v>
      </c>
      <c r="B46" s="71" t="s">
        <v>47</v>
      </c>
      <c r="C46" s="72" t="s">
        <v>49</v>
      </c>
      <c r="D46" s="75" t="s">
        <v>51</v>
      </c>
      <c r="E46" s="74">
        <v>20545</v>
      </c>
      <c r="F46" s="68"/>
    </row>
    <row r="47" spans="1:11" ht="12.75" customHeight="1" x14ac:dyDescent="0.25">
      <c r="A47" s="67" t="s">
        <v>78</v>
      </c>
      <c r="B47" s="71" t="s">
        <v>47</v>
      </c>
      <c r="C47" s="72" t="s">
        <v>50</v>
      </c>
      <c r="D47" s="75" t="s">
        <v>51</v>
      </c>
      <c r="E47" s="74">
        <v>41021</v>
      </c>
      <c r="F47" s="69"/>
    </row>
    <row r="48" spans="1:11" x14ac:dyDescent="0.25">
      <c r="A48" s="223" t="s">
        <v>76</v>
      </c>
      <c r="B48" s="223"/>
      <c r="C48" s="223"/>
      <c r="D48" s="223"/>
      <c r="E48" s="223"/>
      <c r="F48" s="70"/>
    </row>
    <row r="49" spans="1:6" x14ac:dyDescent="0.25">
      <c r="A49" s="223" t="s">
        <v>77</v>
      </c>
      <c r="B49" s="223"/>
      <c r="C49" s="223"/>
      <c r="D49" s="223"/>
      <c r="E49" s="223"/>
      <c r="F49" s="70"/>
    </row>
    <row r="50" spans="1:6" ht="12.75" customHeight="1" x14ac:dyDescent="0.25">
      <c r="A50" s="65"/>
      <c r="B50" s="65"/>
      <c r="C50" s="65"/>
      <c r="D50" s="65"/>
      <c r="E50" s="65"/>
      <c r="F50" s="65"/>
    </row>
    <row r="51" spans="1:6" ht="46.5" customHeight="1" x14ac:dyDescent="0.25">
      <c r="A51" s="224" t="s">
        <v>81</v>
      </c>
      <c r="B51" s="224"/>
      <c r="C51" s="224"/>
      <c r="D51" s="224"/>
      <c r="E51" s="224"/>
      <c r="F51" s="224"/>
    </row>
    <row r="52" spans="1:6" s="55" customFormat="1" ht="30" customHeight="1" x14ac:dyDescent="0.25">
      <c r="A52" s="224" t="s">
        <v>79</v>
      </c>
      <c r="B52" s="224"/>
      <c r="C52" s="224"/>
      <c r="D52" s="224"/>
      <c r="E52" s="224"/>
      <c r="F52" s="224"/>
    </row>
    <row r="53" spans="1:6" ht="24.75" customHeight="1" x14ac:dyDescent="0.25">
      <c r="A53" s="219" t="s">
        <v>80</v>
      </c>
      <c r="B53" s="219"/>
      <c r="C53" s="219"/>
      <c r="D53" s="219"/>
      <c r="E53" s="219"/>
      <c r="F53" s="219"/>
    </row>
    <row r="54" spans="1:6" x14ac:dyDescent="0.25">
      <c r="A54" s="11"/>
      <c r="B54" s="11"/>
      <c r="C54" s="11"/>
      <c r="D54" s="11"/>
      <c r="E54" s="11"/>
      <c r="F54" s="11"/>
    </row>
    <row r="55" spans="1:6" x14ac:dyDescent="0.25">
      <c r="A55" s="11"/>
      <c r="B55" s="11"/>
      <c r="C55" s="11"/>
      <c r="D55" s="11"/>
      <c r="E55" s="11"/>
      <c r="F55" s="11"/>
    </row>
  </sheetData>
  <mergeCells count="42">
    <mergeCell ref="B2:F2"/>
    <mergeCell ref="H3:K3"/>
    <mergeCell ref="B3:C3"/>
    <mergeCell ref="D3:F3"/>
    <mergeCell ref="B4:C4"/>
    <mergeCell ref="E4:F4"/>
    <mergeCell ref="I22:J22"/>
    <mergeCell ref="D22:F22"/>
    <mergeCell ref="B22:C22"/>
    <mergeCell ref="B5:F5"/>
    <mergeCell ref="B6:F7"/>
    <mergeCell ref="B8:F8"/>
    <mergeCell ref="B9:F9"/>
    <mergeCell ref="B10:F10"/>
    <mergeCell ref="B11:F11"/>
    <mergeCell ref="B12:F12"/>
    <mergeCell ref="B20:F20"/>
    <mergeCell ref="B21:F21"/>
    <mergeCell ref="A28:F28"/>
    <mergeCell ref="B13:F13"/>
    <mergeCell ref="B14:F14"/>
    <mergeCell ref="B15:F15"/>
    <mergeCell ref="B16:F16"/>
    <mergeCell ref="B17:F17"/>
    <mergeCell ref="B18:F18"/>
    <mergeCell ref="B19:F19"/>
    <mergeCell ref="A53:F53"/>
    <mergeCell ref="B23:C23"/>
    <mergeCell ref="A42:F42"/>
    <mergeCell ref="A43:F43"/>
    <mergeCell ref="A44:F44"/>
    <mergeCell ref="A48:E48"/>
    <mergeCell ref="A49:E49"/>
    <mergeCell ref="A51:F51"/>
    <mergeCell ref="A52:F52"/>
    <mergeCell ref="A29:F29"/>
    <mergeCell ref="A30:F30"/>
    <mergeCell ref="A34:E34"/>
    <mergeCell ref="A35:E35"/>
    <mergeCell ref="A38:F38"/>
    <mergeCell ref="A39:F39"/>
    <mergeCell ref="A37:F37"/>
  </mergeCells>
  <pageMargins left="0" right="0" top="0.15748031496062992" bottom="0.15748031496062992"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6</vt:i4>
      </vt:variant>
    </vt:vector>
  </HeadingPairs>
  <TitlesOfParts>
    <vt:vector size="6" baseType="lpstr">
      <vt:lpstr>Аркуш Узгодження</vt:lpstr>
      <vt:lpstr>Завдання</vt:lpstr>
      <vt:lpstr>Додаток1</vt:lpstr>
      <vt:lpstr>Тех.спецификация</vt:lpstr>
      <vt:lpstr>Обгрунтування вартості і потреб</vt:lpstr>
      <vt:lpstr>Перелік кваліф. критеріїв</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2019-07-31T07:36:59Z</dcterms:modified>
</cp:coreProperties>
</file>