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6"/>
  </bookViews>
  <sheets>
    <sheet name="ПК" sheetId="1" r:id="rId1"/>
    <sheet name="ДВРЗ" sheetId="8" r:id="rId2"/>
    <sheet name="РВК" sheetId="7" r:id="rId3"/>
    <sheet name="ПВРЗ" sheetId="2" r:id="rId4"/>
    <sheet name="ФБМЕС" sheetId="3" r:id="rId5"/>
    <sheet name="ПЗЗ" sheetId="4" r:id="rId6"/>
    <sheet name="Південна" sheetId="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  <c r="F17" i="4"/>
  <c r="F8" i="3"/>
  <c r="F19" i="1"/>
</calcChain>
</file>

<file path=xl/sharedStrings.xml><?xml version="1.0" encoding="utf-8"?>
<sst xmlns="http://schemas.openxmlformats.org/spreadsheetml/2006/main" count="286" uniqueCount="135">
  <si>
    <t>№
п/п</t>
  </si>
  <si>
    <t>Регіональна філія/філія</t>
  </si>
  <si>
    <t>Структурний підрозділ</t>
  </si>
  <si>
    <t>Вид</t>
  </si>
  <si>
    <t>Найменування
(вид металобрухту)</t>
  </si>
  <si>
    <t>Маса брухту,т</t>
  </si>
  <si>
    <t>Місце зберігання</t>
  </si>
  <si>
    <t>Область</t>
  </si>
  <si>
    <t>Філія "ФБМЕС"</t>
  </si>
  <si>
    <t>Всього</t>
  </si>
  <si>
    <t xml:space="preserve">Регіональна філія «Південна залізниця» </t>
  </si>
  <si>
    <t>Харківська обл.</t>
  </si>
  <si>
    <t>Полтавська обл.</t>
  </si>
  <si>
    <t>Виробничий підрозділ «Вагонне депо Харків-Сортувальний» (ВЧДР-2)</t>
  </si>
  <si>
    <t>м. Лозова, вул. Привокзальна, 19</t>
  </si>
  <si>
    <t>Виробничий підрозділ «Вагонне депо Полтава» (ВЧДР-9)</t>
  </si>
  <si>
    <t>м. Полтава, м-н Слави, 1А</t>
  </si>
  <si>
    <t>Виробничий підрозділ «Вагонне депо Основа»  (ВЧДЕР-3)</t>
  </si>
  <si>
    <t>м. Харків, вул.. Привокзальна, 5А</t>
  </si>
  <si>
    <t>Виробничий підрозділ «Вагонне депо Кременчук» (ВЧДР-11)</t>
  </si>
  <si>
    <t>м.Кременчук, вул.Вагонна, 13</t>
  </si>
  <si>
    <t>м.Харків, вул..Беркоса, 2 Б</t>
  </si>
  <si>
    <t>Донецька обл.</t>
  </si>
  <si>
    <t>м. Жмеринка, вул. Шекінська,1 а</t>
  </si>
  <si>
    <t>м. Конотоп, вул. Свободи,95</t>
  </si>
  <si>
    <t>м. Коростень, вул. Горького,33</t>
  </si>
  <si>
    <t>Філія "Пасажирська компанія"</t>
  </si>
  <si>
    <t>ПК ВЧ-1 Київ-Пасажирський</t>
  </si>
  <si>
    <t xml:space="preserve"> м. Київ, вул. Уманська, 8</t>
  </si>
  <si>
    <t>Київська обл.</t>
  </si>
  <si>
    <t>Хмельницька обл.</t>
  </si>
  <si>
    <t>ПК ВЧД-9 Бахмач</t>
  </si>
  <si>
    <t>м. Бахмач, вул. Деповська, 11Б</t>
  </si>
  <si>
    <t>Чернігівська обл.</t>
  </si>
  <si>
    <t>ПК ВЧД-7 Запоріжжя</t>
  </si>
  <si>
    <t>м. Запоріжжя, провулок Соборний, 6Г</t>
  </si>
  <si>
    <t>Запорізька обл.</t>
  </si>
  <si>
    <t>Дніпропетровська обл.</t>
  </si>
  <si>
    <t>ПК ВЧД-8 Львів</t>
  </si>
  <si>
    <t>м. Львів, вул. Рудненська, 32</t>
  </si>
  <si>
    <t>Львівська обл.</t>
  </si>
  <si>
    <t>ПК ВЧД-2 Маріуполь</t>
  </si>
  <si>
    <t>м. Маріуполь, вул. Паровозна, 30</t>
  </si>
  <si>
    <t>ПК ВЧ-5 Ужгород</t>
  </si>
  <si>
    <t>м. Ужгород, вул. Болгарська, 22</t>
  </si>
  <si>
    <t>Закарпатська обл.</t>
  </si>
  <si>
    <t>Філія "РВК"</t>
  </si>
  <si>
    <t>Фастівське рефрижераторне відділення</t>
  </si>
  <si>
    <t>м.Фастів вул.Андрія Шептицького 1-Б</t>
  </si>
  <si>
    <t>Філія "ПВРЗ"</t>
  </si>
  <si>
    <t>м. Лозова,смт. Панютине, вул. Заводська,5</t>
  </si>
  <si>
    <t>Запорізьке ТУ</t>
  </si>
  <si>
    <t xml:space="preserve">Регіональна філія «Південно-Західна залізниця» </t>
  </si>
  <si>
    <t>ВЧДР-Жмеринка</t>
  </si>
  <si>
    <t>Вінницька обл.</t>
  </si>
  <si>
    <t>ВЧДЕР-10</t>
  </si>
  <si>
    <t>Сумська обл.</t>
  </si>
  <si>
    <t>ВЧДР-7</t>
  </si>
  <si>
    <t>Житомирська обл.</t>
  </si>
  <si>
    <t>РПЧ-10</t>
  </si>
  <si>
    <t xml:space="preserve"> РПЧ-8</t>
  </si>
  <si>
    <t>м.Фастів Галофеєва 1</t>
  </si>
  <si>
    <t>Виробничий підрозділ "Моторвагонне депо Полтава" (РПЧ-2)</t>
  </si>
  <si>
    <t>м.Полтава вул. Сортувальна, 3</t>
  </si>
  <si>
    <t>ПК ВЧД-10 Гребінка</t>
  </si>
  <si>
    <t>м. Гребінка, вул. Т. Шевченка, 1</t>
  </si>
  <si>
    <t>ПК ВЧД-11 Дніпро</t>
  </si>
  <si>
    <t>м. Дніпро, вул. С. Мігояна, 42Б</t>
  </si>
  <si>
    <t>ПК ВЧД-1 Київ-Пасажирський</t>
  </si>
  <si>
    <t>м. Київ, вул. Уманська, 6</t>
  </si>
  <si>
    <t>ПК ВЧД-14 Ковель</t>
  </si>
  <si>
    <t>м. Ковель, вул. Ветеранів, 3</t>
  </si>
  <si>
    <t>Волинська обл.</t>
  </si>
  <si>
    <t>ПК ВЧД-13 Миколаїв</t>
  </si>
  <si>
    <t>м. Миколаїв, площа Привокзальна, 14</t>
  </si>
  <si>
    <t>Миколаївська обл.</t>
  </si>
  <si>
    <t>ПК ВЧД-4 Синельникове</t>
  </si>
  <si>
    <t>м. Синельникове, вул. Гоголя, 39</t>
  </si>
  <si>
    <t>ПК ВЧД-12 Каховка</t>
  </si>
  <si>
    <t>м. Таврійськ, вул. Промислова, 18</t>
  </si>
  <si>
    <t>Херсонська обл.</t>
  </si>
  <si>
    <t>ПК ВЧД-5 Харків-Сортувальний</t>
  </si>
  <si>
    <t>м. Харків, площа Привокзальна, 1</t>
  </si>
  <si>
    <t xml:space="preserve"> ПК ВЧД-6 Чернівці</t>
  </si>
  <si>
    <t>м. Чернівці, вул. Білоруська, 3Б</t>
  </si>
  <si>
    <t>Чернівецька обл.</t>
  </si>
  <si>
    <t>ПК ВЧД-3 Одеса</t>
  </si>
  <si>
    <t>м.Одеса, вул. Середньофонтанська, 26</t>
  </si>
  <si>
    <t>Одеська обл.</t>
  </si>
  <si>
    <t>Філія "ДВРЗ"</t>
  </si>
  <si>
    <t>м. Київ, вул. Алматинська,74</t>
  </si>
  <si>
    <t>Вид 303</t>
  </si>
  <si>
    <t>Металобрухт Вид 303</t>
  </si>
  <si>
    <t xml:space="preserve"> Херсонська обл., Генічеський район, с. Генічеська Гірка, вул. Набережна, 33 </t>
  </si>
  <si>
    <t xml:space="preserve"> Херсонська обл., Генічеський район, с. Генічеська Гірка, вул. Набережна, 47 </t>
  </si>
  <si>
    <t>м.Запоріжжя, вул.Кругова,80а</t>
  </si>
  <si>
    <t xml:space="preserve">м.Пологи, вул.Щаслива,34а </t>
  </si>
  <si>
    <t xml:space="preserve">Херсонська обл., Генічеський район, с. Генічеська Гірка, вул. Набережна, 42 </t>
  </si>
  <si>
    <t>НХГ Бобрик</t>
  </si>
  <si>
    <t>Броварський р-н,с.Шевченково,вул.Польова 5</t>
  </si>
  <si>
    <t>м. Ворожба, вул.Б. Хмельницького,111</t>
  </si>
  <si>
    <t>ТЧ-4</t>
  </si>
  <si>
    <t>м. Жмеринка вул. Могилівська 1</t>
  </si>
  <si>
    <t xml:space="preserve">ТЧ-9   </t>
  </si>
  <si>
    <t>м. Київ вул. Зрошувальна, 31</t>
  </si>
  <si>
    <t>ВЧДЕ-5</t>
  </si>
  <si>
    <t>м. Київ, Дніпровський р-н , вул. Машиністівська,1</t>
  </si>
  <si>
    <t>ВЧДР-3</t>
  </si>
  <si>
    <t>м. Козятин, вул. Васьковського,1</t>
  </si>
  <si>
    <t>ТЧ-7</t>
  </si>
  <si>
    <t>м. Коростень, вул. Кузьмінського 47а</t>
  </si>
  <si>
    <t>ТВ МТЗ-2</t>
  </si>
  <si>
    <t>м.Козятин вул. Пивокзальна 31</t>
  </si>
  <si>
    <t>ТЧ-3</t>
  </si>
  <si>
    <t>м.Козятин, вул. деповська 1.</t>
  </si>
  <si>
    <t xml:space="preserve">ТЧ-6 </t>
  </si>
  <si>
    <t>м.Шепетівка, Вул. Привокзальна,3</t>
  </si>
  <si>
    <t>Виробничий підрозділ "Локомотивне депо Полтава"  (ТЧ-5)</t>
  </si>
  <si>
    <t>г.Полтава, ул.Сортировочная, 8</t>
  </si>
  <si>
    <t>Виробничий підрозділ "Електровозне депо Харків - Головне"  (ТЧ-2)</t>
  </si>
  <si>
    <t>г.Харьков, ул.Сковородиновская, 8В</t>
  </si>
  <si>
    <t>Виробничий підрозділ «Ремонтне вагонне депо Куп’янськ» (ВЧДР-12)</t>
  </si>
  <si>
    <t>м. Куп’янськ, сел. Куп’янськ-Вузловий, вул.. Тополина, 36В</t>
  </si>
  <si>
    <t>Виробничий підрозділ "Моторвагонне депо Люботин"  (РПЧ-4)</t>
  </si>
  <si>
    <t>м.Люботин, пл.Соборна, 1</t>
  </si>
  <si>
    <t>Металобрухт  Вид 303</t>
  </si>
  <si>
    <t>Виробничий підрозділ "Харківський головний матеріально-технічний  склад"  (НХГ Основа)</t>
  </si>
  <si>
    <t>Брухт сталевий марки 303</t>
  </si>
  <si>
    <t>м.Харків, вул. Південнопроектна, 2А</t>
  </si>
  <si>
    <t>Виробничий підрозділ "Моторвагонне депо Харків"  (РПЧ-1)</t>
  </si>
  <si>
    <t>м.Харків, Провулок Саратовській, 6</t>
  </si>
  <si>
    <t>Виробничий підрозділ "Локомотивне депо Смородине" (ТЧ-8)</t>
  </si>
  <si>
    <t>Сумская обл., г.Тростянец,  ул.Гришина, 4</t>
  </si>
  <si>
    <t>Виробничий підрозділ "Локомотивне депо Куп′янськ"  (ТЧ-15)</t>
  </si>
  <si>
    <t>Харьковская обл., г.Купянск, ул.Красная, 65-е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</si>
</sst>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 wrapText="1"/>
    </xf>
    <xf numFmtId="165" fontId="2" fillId="0" borderId="1" xfId="0" applyNumberFormat="1" applyFont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3" fillId="0" borderId="1" xfId="0" applyFont="1" applyBorder="1"/>
    <xf numFmtId="165" fontId="3" fillId="0" borderId="1" xfId="0" applyNumberFormat="1" applyFont="1" applyBorder="1"/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C10" sqref="C10"/>
    </sheetView>
  </sheetViews>
  <sheetFormatPr defaultRowHeight="15" x14ac:dyDescent="0.25"/>
  <cols>
    <col min="2" max="2" width="17.42578125" customWidth="1"/>
    <col min="3" max="3" width="26.5703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5.28515625" customWidth="1"/>
  </cols>
  <sheetData>
    <row r="2" spans="1:8" ht="56.25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6" t="s">
        <v>6</v>
      </c>
      <c r="H2" s="21" t="s">
        <v>7</v>
      </c>
    </row>
    <row r="3" spans="1:8" x14ac:dyDescent="0.25">
      <c r="A3" s="5"/>
      <c r="B3" s="5" t="s">
        <v>26</v>
      </c>
      <c r="C3" s="5" t="s">
        <v>27</v>
      </c>
      <c r="D3" s="5">
        <v>303</v>
      </c>
      <c r="E3" s="5">
        <v>303</v>
      </c>
      <c r="F3" s="5">
        <v>0.71299999999999997</v>
      </c>
      <c r="G3" s="5" t="s">
        <v>28</v>
      </c>
      <c r="H3" s="5" t="s">
        <v>29</v>
      </c>
    </row>
    <row r="4" spans="1:8" x14ac:dyDescent="0.25">
      <c r="A4" s="5"/>
      <c r="B4" s="5" t="s">
        <v>26</v>
      </c>
      <c r="C4" s="5" t="s">
        <v>31</v>
      </c>
      <c r="D4" s="5">
        <v>303</v>
      </c>
      <c r="E4" s="5">
        <v>303</v>
      </c>
      <c r="F4" s="5">
        <v>15.378</v>
      </c>
      <c r="G4" s="5" t="s">
        <v>32</v>
      </c>
      <c r="H4" s="5" t="s">
        <v>33</v>
      </c>
    </row>
    <row r="5" spans="1:8" x14ac:dyDescent="0.25">
      <c r="A5" s="5"/>
      <c r="B5" s="5" t="s">
        <v>26</v>
      </c>
      <c r="C5" s="5" t="s">
        <v>64</v>
      </c>
      <c r="D5" s="5">
        <v>303</v>
      </c>
      <c r="E5" s="5">
        <v>303</v>
      </c>
      <c r="F5" s="5">
        <v>10.119999999999999</v>
      </c>
      <c r="G5" s="5" t="s">
        <v>65</v>
      </c>
      <c r="H5" s="5" t="s">
        <v>12</v>
      </c>
    </row>
    <row r="6" spans="1:8" x14ac:dyDescent="0.25">
      <c r="A6" s="5"/>
      <c r="B6" s="5" t="s">
        <v>26</v>
      </c>
      <c r="C6" s="5" t="s">
        <v>66</v>
      </c>
      <c r="D6" s="5">
        <v>303</v>
      </c>
      <c r="E6" s="5">
        <v>303</v>
      </c>
      <c r="F6" s="5">
        <v>8.282</v>
      </c>
      <c r="G6" s="5" t="s">
        <v>67</v>
      </c>
      <c r="H6" s="5" t="s">
        <v>37</v>
      </c>
    </row>
    <row r="7" spans="1:8" x14ac:dyDescent="0.25">
      <c r="A7" s="5"/>
      <c r="B7" s="5" t="s">
        <v>26</v>
      </c>
      <c r="C7" s="5" t="s">
        <v>34</v>
      </c>
      <c r="D7" s="5">
        <v>303</v>
      </c>
      <c r="E7" s="5">
        <v>303</v>
      </c>
      <c r="F7" s="5">
        <v>11.704000000000001</v>
      </c>
      <c r="G7" s="5" t="s">
        <v>35</v>
      </c>
      <c r="H7" s="5" t="s">
        <v>36</v>
      </c>
    </row>
    <row r="8" spans="1:8" x14ac:dyDescent="0.25">
      <c r="A8" s="5"/>
      <c r="B8" s="5" t="s">
        <v>26</v>
      </c>
      <c r="C8" s="5" t="s">
        <v>68</v>
      </c>
      <c r="D8" s="5">
        <v>303</v>
      </c>
      <c r="E8" s="5">
        <v>303</v>
      </c>
      <c r="F8" s="5">
        <v>19.616</v>
      </c>
      <c r="G8" s="5" t="s">
        <v>69</v>
      </c>
      <c r="H8" s="5" t="s">
        <v>29</v>
      </c>
    </row>
    <row r="9" spans="1:8" x14ac:dyDescent="0.25">
      <c r="A9" s="5"/>
      <c r="B9" s="5" t="s">
        <v>26</v>
      </c>
      <c r="C9" s="5" t="s">
        <v>70</v>
      </c>
      <c r="D9" s="5">
        <v>303</v>
      </c>
      <c r="E9" s="5">
        <v>303</v>
      </c>
      <c r="F9" s="5">
        <v>6.3529999999999998</v>
      </c>
      <c r="G9" s="5" t="s">
        <v>71</v>
      </c>
      <c r="H9" s="5" t="s">
        <v>72</v>
      </c>
    </row>
    <row r="10" spans="1:8" x14ac:dyDescent="0.25">
      <c r="A10" s="5"/>
      <c r="B10" s="5" t="s">
        <v>26</v>
      </c>
      <c r="C10" s="5" t="s">
        <v>38</v>
      </c>
      <c r="D10" s="5">
        <v>303</v>
      </c>
      <c r="E10" s="5">
        <v>303</v>
      </c>
      <c r="F10" s="5">
        <v>12.141</v>
      </c>
      <c r="G10" s="5" t="s">
        <v>39</v>
      </c>
      <c r="H10" s="5" t="s">
        <v>40</v>
      </c>
    </row>
    <row r="11" spans="1:8" x14ac:dyDescent="0.25">
      <c r="A11" s="5"/>
      <c r="B11" s="5" t="s">
        <v>26</v>
      </c>
      <c r="C11" s="5" t="s">
        <v>41</v>
      </c>
      <c r="D11" s="5">
        <v>303</v>
      </c>
      <c r="E11" s="5">
        <v>303</v>
      </c>
      <c r="F11" s="5">
        <v>38.966999999999999</v>
      </c>
      <c r="G11" s="5" t="s">
        <v>42</v>
      </c>
      <c r="H11" s="5" t="s">
        <v>22</v>
      </c>
    </row>
    <row r="12" spans="1:8" x14ac:dyDescent="0.25">
      <c r="A12" s="5"/>
      <c r="B12" s="5" t="s">
        <v>26</v>
      </c>
      <c r="C12" s="5" t="s">
        <v>73</v>
      </c>
      <c r="D12" s="5">
        <v>303</v>
      </c>
      <c r="E12" s="5">
        <v>303</v>
      </c>
      <c r="F12" s="5">
        <v>3.0640000000000001</v>
      </c>
      <c r="G12" s="5" t="s">
        <v>74</v>
      </c>
      <c r="H12" s="5" t="s">
        <v>75</v>
      </c>
    </row>
    <row r="13" spans="1:8" x14ac:dyDescent="0.25">
      <c r="A13" s="5"/>
      <c r="B13" s="5" t="s">
        <v>26</v>
      </c>
      <c r="C13" s="5" t="s">
        <v>76</v>
      </c>
      <c r="D13" s="5">
        <v>303</v>
      </c>
      <c r="E13" s="5">
        <v>303</v>
      </c>
      <c r="F13" s="5">
        <v>9.56</v>
      </c>
      <c r="G13" s="5" t="s">
        <v>77</v>
      </c>
      <c r="H13" s="5" t="s">
        <v>37</v>
      </c>
    </row>
    <row r="14" spans="1:8" x14ac:dyDescent="0.25">
      <c r="A14" s="5"/>
      <c r="B14" s="5" t="s">
        <v>26</v>
      </c>
      <c r="C14" s="5" t="s">
        <v>78</v>
      </c>
      <c r="D14" s="5">
        <v>303</v>
      </c>
      <c r="E14" s="5">
        <v>303</v>
      </c>
      <c r="F14" s="5">
        <v>21.344999999999999</v>
      </c>
      <c r="G14" s="5" t="s">
        <v>79</v>
      </c>
      <c r="H14" s="5" t="s">
        <v>80</v>
      </c>
    </row>
    <row r="15" spans="1:8" x14ac:dyDescent="0.25">
      <c r="A15" s="5"/>
      <c r="B15" s="5" t="s">
        <v>26</v>
      </c>
      <c r="C15" s="5" t="s">
        <v>43</v>
      </c>
      <c r="D15" s="5">
        <v>303</v>
      </c>
      <c r="E15" s="5">
        <v>303</v>
      </c>
      <c r="F15" s="5">
        <v>5.9999999999999995E-4</v>
      </c>
      <c r="G15" s="5" t="s">
        <v>44</v>
      </c>
      <c r="H15" s="5" t="s">
        <v>45</v>
      </c>
    </row>
    <row r="16" spans="1:8" x14ac:dyDescent="0.25">
      <c r="A16" s="5"/>
      <c r="B16" s="5" t="s">
        <v>26</v>
      </c>
      <c r="C16" s="5" t="s">
        <v>81</v>
      </c>
      <c r="D16" s="5">
        <v>303</v>
      </c>
      <c r="E16" s="5">
        <v>303</v>
      </c>
      <c r="F16" s="5">
        <v>3.0000000000000001E-3</v>
      </c>
      <c r="G16" s="5" t="s">
        <v>82</v>
      </c>
      <c r="H16" s="5" t="s">
        <v>11</v>
      </c>
    </row>
    <row r="17" spans="1:8" x14ac:dyDescent="0.25">
      <c r="A17" s="5"/>
      <c r="B17" s="5" t="s">
        <v>26</v>
      </c>
      <c r="C17" s="5" t="s">
        <v>83</v>
      </c>
      <c r="D17" s="5">
        <v>303</v>
      </c>
      <c r="E17" s="5">
        <v>303</v>
      </c>
      <c r="F17" s="5">
        <v>1.236</v>
      </c>
      <c r="G17" s="5" t="s">
        <v>84</v>
      </c>
      <c r="H17" s="5" t="s">
        <v>85</v>
      </c>
    </row>
    <row r="18" spans="1:8" x14ac:dyDescent="0.25">
      <c r="A18" s="5"/>
      <c r="B18" s="5" t="s">
        <v>26</v>
      </c>
      <c r="C18" s="5" t="s">
        <v>86</v>
      </c>
      <c r="D18" s="5">
        <v>303</v>
      </c>
      <c r="E18" s="5">
        <v>303</v>
      </c>
      <c r="F18" s="5">
        <v>2.778</v>
      </c>
      <c r="G18" s="5" t="s">
        <v>87</v>
      </c>
      <c r="H18" s="5" t="s">
        <v>88</v>
      </c>
    </row>
    <row r="19" spans="1:8" ht="18.75" x14ac:dyDescent="0.3">
      <c r="A19" s="5"/>
      <c r="B19" s="5"/>
      <c r="C19" s="5"/>
      <c r="D19" s="5"/>
      <c r="E19" s="12" t="s">
        <v>9</v>
      </c>
      <c r="F19" s="12">
        <f>SUM(F3:F18)</f>
        <v>161.26059999999995</v>
      </c>
      <c r="G19" s="5"/>
      <c r="H1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C8" sqref="C8"/>
    </sheetView>
  </sheetViews>
  <sheetFormatPr defaultRowHeight="15" x14ac:dyDescent="0.25"/>
  <cols>
    <col min="2" max="2" width="17.42578125" customWidth="1"/>
    <col min="3" max="3" width="26.5703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5.28515625" customWidth="1"/>
  </cols>
  <sheetData>
    <row r="2" spans="1:8" ht="56.25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6" t="s">
        <v>6</v>
      </c>
      <c r="H2" s="21" t="s">
        <v>7</v>
      </c>
    </row>
    <row r="3" spans="1:8" x14ac:dyDescent="0.25">
      <c r="A3" s="5"/>
      <c r="B3" s="5" t="s">
        <v>89</v>
      </c>
      <c r="C3" s="5" t="s">
        <v>89</v>
      </c>
      <c r="D3" s="5">
        <v>303</v>
      </c>
      <c r="E3" s="5">
        <v>303</v>
      </c>
      <c r="F3" s="5">
        <v>63.027000000000001</v>
      </c>
      <c r="G3" s="5" t="s">
        <v>90</v>
      </c>
      <c r="H3" s="5" t="s">
        <v>29</v>
      </c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x14ac:dyDescent="0.25">
      <c r="A6" s="5"/>
      <c r="B6" s="5"/>
      <c r="C6" s="5"/>
      <c r="D6" s="5"/>
      <c r="E6" s="5"/>
      <c r="F6" s="5"/>
      <c r="G6" s="5"/>
      <c r="H6" s="5"/>
    </row>
    <row r="7" spans="1:8" x14ac:dyDescent="0.25">
      <c r="A7" s="5"/>
      <c r="B7" s="5"/>
      <c r="C7" s="5"/>
      <c r="D7" s="5"/>
      <c r="E7" s="5"/>
      <c r="F7" s="5"/>
      <c r="G7" s="5"/>
      <c r="H7" s="5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x14ac:dyDescent="0.25">
      <c r="A9" s="5"/>
      <c r="B9" s="5"/>
      <c r="C9" s="5"/>
      <c r="D9" s="5"/>
      <c r="E9" s="5"/>
      <c r="F9" s="5"/>
      <c r="G9" s="5"/>
      <c r="H9" s="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ht="18.75" x14ac:dyDescent="0.3">
      <c r="A11" s="5"/>
      <c r="B11" s="8"/>
      <c r="C11" s="10"/>
      <c r="D11" s="7"/>
      <c r="E11" s="18"/>
      <c r="F11" s="19"/>
      <c r="G11" s="6"/>
      <c r="H11" s="5"/>
    </row>
    <row r="12" spans="1:8" ht="15.75" x14ac:dyDescent="0.25">
      <c r="A12" s="5"/>
      <c r="B12" s="8"/>
      <c r="C12" s="10"/>
      <c r="D12" s="7"/>
      <c r="E12" s="7"/>
      <c r="F12" s="9"/>
      <c r="G12" s="6"/>
      <c r="H12" s="5"/>
    </row>
    <row r="13" spans="1:8" ht="15.75" x14ac:dyDescent="0.25">
      <c r="A13" s="5"/>
      <c r="B13" s="8"/>
      <c r="C13" s="6"/>
      <c r="D13" s="7"/>
      <c r="E13" s="7"/>
      <c r="F13" s="9"/>
      <c r="G13" s="5"/>
      <c r="H13" s="5"/>
    </row>
    <row r="14" spans="1:8" ht="15.75" x14ac:dyDescent="0.25">
      <c r="A14" s="5"/>
      <c r="B14" s="8"/>
      <c r="C14" s="10"/>
      <c r="D14" s="7"/>
      <c r="E14" s="7"/>
      <c r="F14" s="9"/>
      <c r="G14" s="6"/>
      <c r="H14" s="5"/>
    </row>
    <row r="15" spans="1:8" ht="15.75" x14ac:dyDescent="0.25">
      <c r="A15" s="5"/>
      <c r="B15" s="8"/>
      <c r="C15" s="10"/>
      <c r="D15" s="7"/>
      <c r="E15" s="7"/>
      <c r="F15" s="9"/>
      <c r="G15" s="11"/>
      <c r="H15" s="5"/>
    </row>
    <row r="16" spans="1:8" ht="18.75" x14ac:dyDescent="0.3">
      <c r="A16" s="5"/>
      <c r="B16" s="5"/>
      <c r="C16" s="5"/>
      <c r="D16" s="5"/>
      <c r="E16" s="12"/>
      <c r="F16" s="13"/>
      <c r="G16" s="5"/>
      <c r="H1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C6" sqref="C6"/>
    </sheetView>
  </sheetViews>
  <sheetFormatPr defaultRowHeight="15" x14ac:dyDescent="0.25"/>
  <cols>
    <col min="2" max="3" width="32.285156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22" t="s">
        <v>7</v>
      </c>
    </row>
    <row r="3" spans="1:8" ht="30" x14ac:dyDescent="0.25">
      <c r="A3" s="6"/>
      <c r="B3" s="6" t="s">
        <v>46</v>
      </c>
      <c r="C3" s="6" t="s">
        <v>47</v>
      </c>
      <c r="D3" s="6">
        <v>303</v>
      </c>
      <c r="E3" s="6" t="s">
        <v>91</v>
      </c>
      <c r="F3" s="6">
        <v>43.32</v>
      </c>
      <c r="G3" s="6" t="s">
        <v>48</v>
      </c>
      <c r="H3" t="s">
        <v>29</v>
      </c>
    </row>
    <row r="4" spans="1:8" x14ac:dyDescent="0.25">
      <c r="A4" s="5"/>
      <c r="B4" s="5"/>
      <c r="C4" s="5"/>
      <c r="D4" s="5"/>
      <c r="E4" s="5"/>
      <c r="F4" s="5"/>
      <c r="G4" s="5"/>
    </row>
    <row r="5" spans="1:8" x14ac:dyDescent="0.25">
      <c r="A5" s="5"/>
      <c r="B5" s="5"/>
      <c r="C5" s="5"/>
      <c r="D5" s="5"/>
      <c r="E5" s="5"/>
      <c r="F5" s="5"/>
      <c r="G5" s="5"/>
    </row>
    <row r="6" spans="1:8" ht="18.75" x14ac:dyDescent="0.3">
      <c r="A6" s="5"/>
      <c r="B6" s="5"/>
      <c r="C6" s="5"/>
      <c r="D6" s="5"/>
      <c r="E6" s="12"/>
      <c r="F6" s="12"/>
      <c r="G6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workbookViewId="0">
      <selection activeCell="B8" sqref="B8"/>
    </sheetView>
  </sheetViews>
  <sheetFormatPr defaultRowHeight="15" x14ac:dyDescent="0.25"/>
  <cols>
    <col min="2" max="2" width="32.28515625" customWidth="1"/>
    <col min="3" max="3" width="20" customWidth="1"/>
    <col min="4" max="4" width="21.140625" customWidth="1"/>
    <col min="5" max="5" width="15" customWidth="1"/>
    <col min="6" max="6" width="49.85546875" customWidth="1"/>
    <col min="7" max="7" width="21" customWidth="1"/>
  </cols>
  <sheetData>
    <row r="2" spans="1:7" ht="56.25" x14ac:dyDescent="0.25">
      <c r="A2" s="1" t="s">
        <v>0</v>
      </c>
      <c r="B2" s="1" t="s">
        <v>1</v>
      </c>
      <c r="C2" s="1" t="s">
        <v>3</v>
      </c>
      <c r="D2" s="1" t="s">
        <v>4</v>
      </c>
      <c r="E2" s="2" t="s">
        <v>5</v>
      </c>
      <c r="F2" s="3" t="s">
        <v>6</v>
      </c>
      <c r="G2" s="4" t="s">
        <v>7</v>
      </c>
    </row>
    <row r="3" spans="1:7" ht="12.75" customHeight="1" x14ac:dyDescent="0.25">
      <c r="A3" s="5"/>
      <c r="B3" s="5" t="s">
        <v>49</v>
      </c>
      <c r="C3" s="5">
        <v>303</v>
      </c>
      <c r="D3" s="5">
        <v>303</v>
      </c>
      <c r="E3" s="5">
        <v>378.42</v>
      </c>
      <c r="F3" s="5" t="s">
        <v>50</v>
      </c>
      <c r="G3" s="5" t="s">
        <v>11</v>
      </c>
    </row>
    <row r="4" spans="1:7" x14ac:dyDescent="0.25">
      <c r="A4" s="17"/>
      <c r="B4" s="17"/>
      <c r="C4" s="17"/>
      <c r="D4" s="17"/>
      <c r="E4" s="17"/>
      <c r="F4" s="17"/>
      <c r="G4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>
      <selection activeCell="C6" sqref="C6"/>
    </sheetView>
  </sheetViews>
  <sheetFormatPr defaultRowHeight="15" x14ac:dyDescent="0.25"/>
  <cols>
    <col min="2" max="2" width="17.42578125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8</v>
      </c>
      <c r="C3" s="5" t="s">
        <v>51</v>
      </c>
      <c r="D3" s="5">
        <v>303</v>
      </c>
      <c r="E3" s="5" t="s">
        <v>92</v>
      </c>
      <c r="F3" s="5">
        <v>8.5000000000000006E-3</v>
      </c>
      <c r="G3" s="5" t="s">
        <v>93</v>
      </c>
      <c r="H3" s="5" t="s">
        <v>80</v>
      </c>
    </row>
    <row r="4" spans="1:8" x14ac:dyDescent="0.25">
      <c r="A4" s="5"/>
      <c r="B4" s="5" t="s">
        <v>8</v>
      </c>
      <c r="C4" s="5" t="s">
        <v>51</v>
      </c>
      <c r="D4" s="5">
        <v>303</v>
      </c>
      <c r="E4" s="5" t="s">
        <v>92</v>
      </c>
      <c r="F4" s="5">
        <v>2.4E-2</v>
      </c>
      <c r="G4" s="5" t="s">
        <v>94</v>
      </c>
      <c r="H4" s="5" t="s">
        <v>80</v>
      </c>
    </row>
    <row r="5" spans="1:8" x14ac:dyDescent="0.25">
      <c r="A5" s="5"/>
      <c r="B5" s="5" t="s">
        <v>8</v>
      </c>
      <c r="C5" s="5" t="s">
        <v>51</v>
      </c>
      <c r="D5" s="5">
        <v>303</v>
      </c>
      <c r="E5" s="5" t="s">
        <v>92</v>
      </c>
      <c r="F5" s="5">
        <v>1E-3</v>
      </c>
      <c r="G5" s="5" t="s">
        <v>95</v>
      </c>
      <c r="H5" s="5" t="s">
        <v>36</v>
      </c>
    </row>
    <row r="6" spans="1:8" x14ac:dyDescent="0.25">
      <c r="A6" s="5"/>
      <c r="B6" s="5" t="s">
        <v>8</v>
      </c>
      <c r="C6" s="5" t="s">
        <v>51</v>
      </c>
      <c r="D6" s="5">
        <v>303</v>
      </c>
      <c r="E6" s="5" t="s">
        <v>92</v>
      </c>
      <c r="F6" s="5">
        <v>2E-3</v>
      </c>
      <c r="G6" s="5" t="s">
        <v>96</v>
      </c>
      <c r="H6" s="5" t="s">
        <v>36</v>
      </c>
    </row>
    <row r="7" spans="1:8" x14ac:dyDescent="0.25">
      <c r="A7" s="5"/>
      <c r="B7" s="5" t="s">
        <v>8</v>
      </c>
      <c r="C7" s="5" t="s">
        <v>51</v>
      </c>
      <c r="D7" s="5">
        <v>303</v>
      </c>
      <c r="E7" s="5" t="s">
        <v>92</v>
      </c>
      <c r="F7" s="5">
        <v>2.1000000000000001E-2</v>
      </c>
      <c r="G7" s="5" t="s">
        <v>97</v>
      </c>
      <c r="H7" s="5" t="s">
        <v>80</v>
      </c>
    </row>
    <row r="8" spans="1:8" ht="18.75" x14ac:dyDescent="0.3">
      <c r="A8" s="5"/>
      <c r="B8" s="5"/>
      <c r="C8" s="5"/>
      <c r="D8" s="5"/>
      <c r="E8" s="12" t="s">
        <v>9</v>
      </c>
      <c r="F8" s="12">
        <f>SUM(F3:F7)</f>
        <v>5.6500000000000009E-2</v>
      </c>
      <c r="G8" s="5"/>
      <c r="H8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C10" sqref="C10"/>
    </sheetView>
  </sheetViews>
  <sheetFormatPr defaultRowHeight="15" x14ac:dyDescent="0.25"/>
  <cols>
    <col min="2" max="2" width="25.5703125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0.28515625" customWidth="1"/>
  </cols>
  <sheetData>
    <row r="2" spans="1:8" ht="56.25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6" t="s">
        <v>6</v>
      </c>
      <c r="H2" s="20" t="s">
        <v>7</v>
      </c>
    </row>
    <row r="3" spans="1:8" x14ac:dyDescent="0.25">
      <c r="A3" s="5"/>
      <c r="B3" s="5" t="s">
        <v>52</v>
      </c>
      <c r="C3" s="5" t="s">
        <v>98</v>
      </c>
      <c r="D3" s="5">
        <v>303</v>
      </c>
      <c r="E3" s="5">
        <v>303</v>
      </c>
      <c r="F3" s="5">
        <v>20.9</v>
      </c>
      <c r="G3" s="5" t="s">
        <v>99</v>
      </c>
      <c r="H3" s="5" t="s">
        <v>29</v>
      </c>
    </row>
    <row r="4" spans="1:8" x14ac:dyDescent="0.25">
      <c r="A4" s="5"/>
      <c r="B4" s="5" t="s">
        <v>52</v>
      </c>
      <c r="C4" s="5" t="s">
        <v>59</v>
      </c>
      <c r="D4" s="5">
        <v>303</v>
      </c>
      <c r="E4" s="5">
        <v>303</v>
      </c>
      <c r="F4" s="5">
        <v>32.32</v>
      </c>
      <c r="G4" s="5" t="s">
        <v>100</v>
      </c>
      <c r="H4" s="5" t="s">
        <v>56</v>
      </c>
    </row>
    <row r="5" spans="1:8" x14ac:dyDescent="0.25">
      <c r="A5" s="5"/>
      <c r="B5" s="5" t="s">
        <v>52</v>
      </c>
      <c r="C5" s="5" t="s">
        <v>101</v>
      </c>
      <c r="D5" s="5">
        <v>303</v>
      </c>
      <c r="E5" s="5">
        <v>303</v>
      </c>
      <c r="F5" s="5">
        <v>11.224</v>
      </c>
      <c r="G5" s="5" t="s">
        <v>102</v>
      </c>
      <c r="H5" s="5" t="s">
        <v>54</v>
      </c>
    </row>
    <row r="6" spans="1:8" x14ac:dyDescent="0.25">
      <c r="A6" s="5"/>
      <c r="B6" s="5" t="s">
        <v>52</v>
      </c>
      <c r="C6" s="5" t="s">
        <v>53</v>
      </c>
      <c r="D6" s="5">
        <v>303</v>
      </c>
      <c r="E6" s="5">
        <v>303</v>
      </c>
      <c r="F6" s="5">
        <v>5.12669</v>
      </c>
      <c r="G6" s="5" t="s">
        <v>23</v>
      </c>
      <c r="H6" s="5" t="s">
        <v>54</v>
      </c>
    </row>
    <row r="7" spans="1:8" x14ac:dyDescent="0.25">
      <c r="A7" s="5"/>
      <c r="B7" s="5" t="s">
        <v>52</v>
      </c>
      <c r="C7" s="5" t="s">
        <v>103</v>
      </c>
      <c r="D7" s="5">
        <v>303</v>
      </c>
      <c r="E7" s="5">
        <v>303</v>
      </c>
      <c r="F7" s="5">
        <v>2.0499999999999998</v>
      </c>
      <c r="G7" s="5" t="s">
        <v>104</v>
      </c>
      <c r="H7" s="5" t="s">
        <v>29</v>
      </c>
    </row>
    <row r="8" spans="1:8" x14ac:dyDescent="0.25">
      <c r="A8" s="5"/>
      <c r="B8" s="5" t="s">
        <v>52</v>
      </c>
      <c r="C8" s="5" t="s">
        <v>105</v>
      </c>
      <c r="D8" s="5">
        <v>303</v>
      </c>
      <c r="E8" s="5">
        <v>303</v>
      </c>
      <c r="F8" s="5">
        <v>3.2807550000000001</v>
      </c>
      <c r="G8" s="5" t="s">
        <v>106</v>
      </c>
      <c r="H8" s="5" t="s">
        <v>29</v>
      </c>
    </row>
    <row r="9" spans="1:8" x14ac:dyDescent="0.25">
      <c r="A9" s="5"/>
      <c r="B9" s="5" t="s">
        <v>52</v>
      </c>
      <c r="C9" s="5" t="s">
        <v>107</v>
      </c>
      <c r="D9" s="5">
        <v>303</v>
      </c>
      <c r="E9" s="5">
        <v>303</v>
      </c>
      <c r="F9" s="5">
        <v>40</v>
      </c>
      <c r="G9" s="5" t="s">
        <v>108</v>
      </c>
      <c r="H9" s="5" t="s">
        <v>54</v>
      </c>
    </row>
    <row r="10" spans="1:8" x14ac:dyDescent="0.25">
      <c r="A10" s="5"/>
      <c r="B10" s="5" t="s">
        <v>52</v>
      </c>
      <c r="C10" s="5" t="s">
        <v>55</v>
      </c>
      <c r="D10" s="5">
        <v>303</v>
      </c>
      <c r="E10" s="5">
        <v>303</v>
      </c>
      <c r="F10" s="5">
        <v>3.36232</v>
      </c>
      <c r="G10" s="5" t="s">
        <v>24</v>
      </c>
      <c r="H10" s="5" t="s">
        <v>56</v>
      </c>
    </row>
    <row r="11" spans="1:8" x14ac:dyDescent="0.25">
      <c r="A11" s="5"/>
      <c r="B11" s="5" t="s">
        <v>52</v>
      </c>
      <c r="C11" s="5" t="s">
        <v>57</v>
      </c>
      <c r="D11" s="5">
        <v>303</v>
      </c>
      <c r="E11" s="5">
        <v>303</v>
      </c>
      <c r="F11" s="5">
        <v>14.406000000000001</v>
      </c>
      <c r="G11" s="5" t="s">
        <v>25</v>
      </c>
      <c r="H11" s="5" t="s">
        <v>58</v>
      </c>
    </row>
    <row r="12" spans="1:8" x14ac:dyDescent="0.25">
      <c r="A12" s="5"/>
      <c r="B12" s="5" t="s">
        <v>52</v>
      </c>
      <c r="C12" s="5" t="s">
        <v>109</v>
      </c>
      <c r="D12" s="5">
        <v>303</v>
      </c>
      <c r="E12" s="5">
        <v>303</v>
      </c>
      <c r="F12" s="5">
        <v>20</v>
      </c>
      <c r="G12" s="5" t="s">
        <v>110</v>
      </c>
      <c r="H12" s="5" t="s">
        <v>58</v>
      </c>
    </row>
    <row r="13" spans="1:8" x14ac:dyDescent="0.25">
      <c r="A13" s="5"/>
      <c r="B13" s="5" t="s">
        <v>52</v>
      </c>
      <c r="C13" s="5" t="s">
        <v>111</v>
      </c>
      <c r="D13" s="5">
        <v>303</v>
      </c>
      <c r="E13" s="5">
        <v>303</v>
      </c>
      <c r="F13" s="5">
        <v>4.5730000000000004</v>
      </c>
      <c r="G13" s="5" t="s">
        <v>112</v>
      </c>
      <c r="H13" s="5" t="s">
        <v>54</v>
      </c>
    </row>
    <row r="14" spans="1:8" x14ac:dyDescent="0.25">
      <c r="A14" s="5"/>
      <c r="B14" s="5" t="s">
        <v>52</v>
      </c>
      <c r="C14" s="5" t="s">
        <v>113</v>
      </c>
      <c r="D14" s="5">
        <v>303</v>
      </c>
      <c r="E14" s="5">
        <v>303</v>
      </c>
      <c r="F14" s="5">
        <v>6.8</v>
      </c>
      <c r="G14" s="5" t="s">
        <v>114</v>
      </c>
      <c r="H14" s="5" t="s">
        <v>54</v>
      </c>
    </row>
    <row r="15" spans="1:8" x14ac:dyDescent="0.25">
      <c r="A15" s="5"/>
      <c r="B15" s="5" t="s">
        <v>52</v>
      </c>
      <c r="C15" s="5" t="s">
        <v>60</v>
      </c>
      <c r="D15" s="5">
        <v>303</v>
      </c>
      <c r="E15" s="5">
        <v>303</v>
      </c>
      <c r="F15" s="5">
        <v>2.2887819999999999</v>
      </c>
      <c r="G15" s="5" t="s">
        <v>61</v>
      </c>
      <c r="H15" s="5" t="s">
        <v>29</v>
      </c>
    </row>
    <row r="16" spans="1:8" x14ac:dyDescent="0.25">
      <c r="A16" s="5"/>
      <c r="B16" s="5" t="s">
        <v>52</v>
      </c>
      <c r="C16" s="5" t="s">
        <v>115</v>
      </c>
      <c r="D16" s="5">
        <v>303</v>
      </c>
      <c r="E16" s="5">
        <v>303</v>
      </c>
      <c r="F16" s="5">
        <v>2.2000000000000002</v>
      </c>
      <c r="G16" s="5" t="s">
        <v>116</v>
      </c>
      <c r="H16" s="5" t="s">
        <v>30</v>
      </c>
    </row>
    <row r="17" spans="1:8" ht="18.75" x14ac:dyDescent="0.3">
      <c r="A17" s="5"/>
      <c r="B17" s="5"/>
      <c r="C17" s="5"/>
      <c r="D17" s="5"/>
      <c r="E17" s="12" t="s">
        <v>9</v>
      </c>
      <c r="F17" s="12">
        <f>SUM(F3:F16)</f>
        <v>168.53154699999999</v>
      </c>
      <c r="G17" s="5"/>
      <c r="H17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workbookViewId="0">
      <selection activeCell="B7" sqref="B7"/>
    </sheetView>
  </sheetViews>
  <sheetFormatPr defaultRowHeight="15" x14ac:dyDescent="0.25"/>
  <cols>
    <col min="2" max="2" width="28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10</v>
      </c>
      <c r="C3" s="5" t="s">
        <v>117</v>
      </c>
      <c r="D3" s="5">
        <v>303</v>
      </c>
      <c r="E3" s="5" t="s">
        <v>92</v>
      </c>
      <c r="F3" s="5">
        <v>0.62960000000000005</v>
      </c>
      <c r="G3" s="5" t="s">
        <v>118</v>
      </c>
      <c r="H3" s="5" t="s">
        <v>12</v>
      </c>
    </row>
    <row r="4" spans="1:8" x14ac:dyDescent="0.25">
      <c r="A4" s="5"/>
      <c r="B4" s="5" t="s">
        <v>10</v>
      </c>
      <c r="C4" s="5" t="s">
        <v>119</v>
      </c>
      <c r="D4" s="5">
        <v>303</v>
      </c>
      <c r="E4" s="5" t="s">
        <v>92</v>
      </c>
      <c r="F4" s="5">
        <v>14.04002</v>
      </c>
      <c r="G4" s="5" t="s">
        <v>120</v>
      </c>
      <c r="H4" s="5" t="s">
        <v>11</v>
      </c>
    </row>
    <row r="5" spans="1:8" x14ac:dyDescent="0.25">
      <c r="A5" s="5"/>
      <c r="B5" s="5" t="s">
        <v>10</v>
      </c>
      <c r="C5" s="5" t="s">
        <v>121</v>
      </c>
      <c r="D5" s="5">
        <v>303</v>
      </c>
      <c r="E5" s="5" t="s">
        <v>92</v>
      </c>
      <c r="F5" s="5">
        <v>17.745000000000001</v>
      </c>
      <c r="G5" s="5" t="s">
        <v>122</v>
      </c>
      <c r="H5" s="5" t="s">
        <v>12</v>
      </c>
    </row>
    <row r="6" spans="1:8" x14ac:dyDescent="0.25">
      <c r="A6" s="5"/>
      <c r="B6" s="5" t="s">
        <v>10</v>
      </c>
      <c r="C6" s="5" t="s">
        <v>13</v>
      </c>
      <c r="D6" s="5">
        <v>303</v>
      </c>
      <c r="E6" s="5" t="s">
        <v>92</v>
      </c>
      <c r="F6" s="5">
        <v>2.9077999999999999</v>
      </c>
      <c r="G6" s="5" t="s">
        <v>14</v>
      </c>
      <c r="H6" s="5" t="s">
        <v>11</v>
      </c>
    </row>
    <row r="7" spans="1:8" x14ac:dyDescent="0.25">
      <c r="A7" s="5"/>
      <c r="B7" s="5" t="s">
        <v>10</v>
      </c>
      <c r="C7" s="5" t="s">
        <v>15</v>
      </c>
      <c r="D7" s="5">
        <v>303</v>
      </c>
      <c r="E7" s="5" t="s">
        <v>92</v>
      </c>
      <c r="F7" s="5">
        <v>3.3443000000000001</v>
      </c>
      <c r="G7" s="5" t="s">
        <v>16</v>
      </c>
      <c r="H7" s="5" t="s">
        <v>12</v>
      </c>
    </row>
    <row r="8" spans="1:8" x14ac:dyDescent="0.25">
      <c r="A8" s="5"/>
      <c r="B8" s="5" t="s">
        <v>10</v>
      </c>
      <c r="C8" s="5" t="s">
        <v>17</v>
      </c>
      <c r="D8" s="5">
        <v>303</v>
      </c>
      <c r="E8" s="5" t="s">
        <v>92</v>
      </c>
      <c r="F8" s="5">
        <v>12.729295</v>
      </c>
      <c r="G8" s="5" t="s">
        <v>18</v>
      </c>
      <c r="H8" s="5" t="s">
        <v>11</v>
      </c>
    </row>
    <row r="9" spans="1:8" x14ac:dyDescent="0.25">
      <c r="A9" s="5"/>
      <c r="B9" s="5" t="s">
        <v>10</v>
      </c>
      <c r="C9" s="5" t="s">
        <v>19</v>
      </c>
      <c r="D9" s="5">
        <v>303</v>
      </c>
      <c r="E9" s="5" t="s">
        <v>92</v>
      </c>
      <c r="F9" s="5">
        <v>0.93640000000000001</v>
      </c>
      <c r="G9" s="5" t="s">
        <v>20</v>
      </c>
      <c r="H9" s="5" t="s">
        <v>12</v>
      </c>
    </row>
    <row r="10" spans="1:8" x14ac:dyDescent="0.25">
      <c r="A10" s="5"/>
      <c r="B10" s="5" t="s">
        <v>10</v>
      </c>
      <c r="C10" s="5" t="s">
        <v>123</v>
      </c>
      <c r="D10" s="5">
        <v>303</v>
      </c>
      <c r="E10" s="5" t="s">
        <v>92</v>
      </c>
      <c r="F10" s="5">
        <v>0.14899999999999999</v>
      </c>
      <c r="G10" s="5" t="s">
        <v>124</v>
      </c>
      <c r="H10" s="5" t="s">
        <v>11</v>
      </c>
    </row>
    <row r="11" spans="1:8" x14ac:dyDescent="0.25">
      <c r="A11" s="5"/>
      <c r="B11" s="5" t="s">
        <v>10</v>
      </c>
      <c r="C11" s="5" t="s">
        <v>62</v>
      </c>
      <c r="D11" s="5">
        <v>303</v>
      </c>
      <c r="E11" s="5" t="s">
        <v>125</v>
      </c>
      <c r="F11" s="5">
        <v>1.8356600000000001</v>
      </c>
      <c r="G11" s="5" t="s">
        <v>63</v>
      </c>
      <c r="H11" s="5" t="s">
        <v>12</v>
      </c>
    </row>
    <row r="12" spans="1:8" x14ac:dyDescent="0.25">
      <c r="A12" s="5"/>
      <c r="B12" s="5" t="s">
        <v>10</v>
      </c>
      <c r="C12" s="5" t="s">
        <v>126</v>
      </c>
      <c r="D12" s="5">
        <v>303</v>
      </c>
      <c r="E12" s="5" t="s">
        <v>127</v>
      </c>
      <c r="F12" s="5">
        <v>53.917940000000002</v>
      </c>
      <c r="G12" s="5" t="s">
        <v>128</v>
      </c>
      <c r="H12" s="5" t="s">
        <v>11</v>
      </c>
    </row>
    <row r="13" spans="1:8" x14ac:dyDescent="0.25">
      <c r="A13" s="5"/>
      <c r="B13" s="5" t="s">
        <v>10</v>
      </c>
      <c r="C13" s="5" t="s">
        <v>13</v>
      </c>
      <c r="D13" s="5">
        <v>303</v>
      </c>
      <c r="E13" s="5" t="s">
        <v>92</v>
      </c>
      <c r="F13" s="5">
        <v>8.8193199999999994</v>
      </c>
      <c r="G13" s="5" t="s">
        <v>21</v>
      </c>
      <c r="H13" s="5" t="s">
        <v>11</v>
      </c>
    </row>
    <row r="14" spans="1:8" x14ac:dyDescent="0.25">
      <c r="A14" s="5"/>
      <c r="B14" s="5" t="s">
        <v>10</v>
      </c>
      <c r="C14" s="5" t="s">
        <v>129</v>
      </c>
      <c r="D14" s="5">
        <v>303</v>
      </c>
      <c r="E14" s="5" t="s">
        <v>92</v>
      </c>
      <c r="F14" s="5">
        <v>18.463069999999998</v>
      </c>
      <c r="G14" s="5" t="s">
        <v>130</v>
      </c>
      <c r="H14" s="5" t="s">
        <v>11</v>
      </c>
    </row>
    <row r="15" spans="1:8" x14ac:dyDescent="0.25">
      <c r="A15" s="5"/>
      <c r="B15" s="5" t="s">
        <v>10</v>
      </c>
      <c r="C15" s="5" t="s">
        <v>131</v>
      </c>
      <c r="D15" s="5">
        <v>303</v>
      </c>
      <c r="E15" s="5" t="s">
        <v>92</v>
      </c>
      <c r="F15" s="5">
        <v>0.372</v>
      </c>
      <c r="G15" s="5" t="s">
        <v>132</v>
      </c>
      <c r="H15" s="5" t="s">
        <v>56</v>
      </c>
    </row>
    <row r="16" spans="1:8" x14ac:dyDescent="0.25">
      <c r="A16" s="5"/>
      <c r="B16" s="5" t="s">
        <v>10</v>
      </c>
      <c r="C16" s="5" t="s">
        <v>133</v>
      </c>
      <c r="D16" s="5">
        <v>303</v>
      </c>
      <c r="E16" s="5" t="s">
        <v>92</v>
      </c>
      <c r="F16" s="5">
        <v>23.220300000000002</v>
      </c>
      <c r="G16" s="5" t="s">
        <v>134</v>
      </c>
      <c r="H16" s="5" t="s">
        <v>11</v>
      </c>
    </row>
    <row r="17" spans="1:8" ht="18.75" x14ac:dyDescent="0.3">
      <c r="A17" s="5"/>
      <c r="B17" s="5"/>
      <c r="C17" s="5"/>
      <c r="D17" s="5"/>
      <c r="E17" s="12" t="s">
        <v>9</v>
      </c>
      <c r="F17" s="12">
        <f>SUM(F3:F16)</f>
        <v>159.10970500000002</v>
      </c>
      <c r="G17" s="5"/>
      <c r="H1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ПК</vt:lpstr>
      <vt:lpstr>ДВРЗ</vt:lpstr>
      <vt:lpstr>РВК</vt:lpstr>
      <vt:lpstr>ПВРЗ</vt:lpstr>
      <vt:lpstr>ФБМЕС</vt:lpstr>
      <vt:lpstr>ПЗЗ</vt:lpstr>
      <vt:lpstr>Південна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2019-08-14T12:04:09Z</dcterms:modified>
</cp:coreProperties>
</file>