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ПК" sheetId="1" r:id="rId1"/>
    <sheet name="РВК" sheetId="7" r:id="rId2"/>
    <sheet name="ПВРЗ" sheetId="2" r:id="rId3"/>
    <sheet name="ФБМЕС" sheetId="3" r:id="rId4"/>
    <sheet name="ПЗЗ" sheetId="4" r:id="rId5"/>
    <sheet name="Південна" sheetId="5" r:id="rId6"/>
    <sheet name="Донецька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2" i="5"/>
  <c r="F9" i="4"/>
  <c r="F5" i="3"/>
  <c r="F6" i="7"/>
  <c r="F11" i="1"/>
</calcChain>
</file>

<file path=xl/sharedStrings.xml><?xml version="1.0" encoding="utf-8"?>
<sst xmlns="http://schemas.openxmlformats.org/spreadsheetml/2006/main" count="220" uniqueCount="105">
  <si>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</si>
  <si>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</si>
  <si>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</si>
  <si>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</si>
  <si>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</si>
  <si>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</si>
  <si>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</si>
  <si>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</si>
  <si>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</si>
  <si>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Всього</t>
  </si>
  <si>
    <t xml:space="preserve">Регіональна філія «Південна залізниця» </t>
  </si>
  <si>
    <t>Харківська обл.</t>
  </si>
  <si>
    <t>Полтавська обл.</t>
  </si>
  <si>
    <t>Виробничий підрозділ «Вагонне депо Харків-Сортувальний» (ВЧДР-2)</t>
  </si>
  <si>
    <t>м. Лозова, вул. Привокзальна, 19</t>
  </si>
  <si>
    <t>Виробничий підрозділ «Вагонне депо Полтава» (ВЧДР-9)</t>
  </si>
  <si>
    <t>м. Полтава, м-н Слави, 1А</t>
  </si>
  <si>
    <t>Виробничий підрозділ «Вагонне депо Основа»  (ВЧДЕР-3)</t>
  </si>
  <si>
    <t>м. Харків, вул.. Привокзальна, 5А</t>
  </si>
  <si>
    <t>Виробничий підрозділ «Вагонне депо Кременчук» (ВЧДР-11)</t>
  </si>
  <si>
    <t>м.Кременчук, вул.Вагонна, 13</t>
  </si>
  <si>
    <t>м.Харків, вул..Беркоса, 2 Б</t>
  </si>
  <si>
    <t xml:space="preserve">Регіональна філія «Донецька залізниця» </t>
  </si>
  <si>
    <t>Донецька обл.</t>
  </si>
  <si>
    <t>Структурний підрозділ " Волноваське вагонне депо"</t>
  </si>
  <si>
    <t>м. Волноваха, вул. Шевченко, 2,</t>
  </si>
  <si>
    <t>Структурний підрозділ " Костянтинівське вагонне депо"</t>
  </si>
  <si>
    <t>м. Костянтинівка, вул. Залізнична, 9</t>
  </si>
  <si>
    <t>Структурний підрозділ " Лиманське вагонне депо"</t>
  </si>
  <si>
    <t>м. Лиман, вул. Залізнична, 30</t>
  </si>
  <si>
    <t>Структурний підрозділ " Покровське вагонне депо"</t>
  </si>
  <si>
    <t>м. Покровськ, вул. Шмідта, 155а</t>
  </si>
  <si>
    <t>Структурний підрозділ " Слов'янське  вагонне депо"</t>
  </si>
  <si>
    <t xml:space="preserve">м. Слов'янськ, вул. Ком'яхова,1 </t>
  </si>
  <si>
    <t>м. Чернігів вул. Привокзальна,30</t>
  </si>
  <si>
    <t>м. Жмеринка, вул. Шекінська,1 а</t>
  </si>
  <si>
    <t>м. Жмеринка, Шекінська,24 а</t>
  </si>
  <si>
    <t>м. Конотоп, вул. Свободи,95</t>
  </si>
  <si>
    <t>м. Коростень, вул. Горького,33</t>
  </si>
  <si>
    <t>Філія "Пасажирська компанія"</t>
  </si>
  <si>
    <t>ПК ВЧ-1 Київ-Пасажирський</t>
  </si>
  <si>
    <t xml:space="preserve"> м. Київ, вул. Уманська, 8</t>
  </si>
  <si>
    <t>Київська обл.</t>
  </si>
  <si>
    <t>ПК ВЧ-3 Хмельницький</t>
  </si>
  <si>
    <t xml:space="preserve"> м. Хмельницький, вул.Проскурівська, 92</t>
  </si>
  <si>
    <t>Хмельницька обл.</t>
  </si>
  <si>
    <t>ПК ВЧД-9 Бахмач</t>
  </si>
  <si>
    <t>м. Бахмач, вул. Деповська, 11Б</t>
  </si>
  <si>
    <t>Чернігівська обл.</t>
  </si>
  <si>
    <t>ПК ВЧД-7 Запоріжжя</t>
  </si>
  <si>
    <t>м. Запоріжжя, провулок Соборний, 6Г</t>
  </si>
  <si>
    <t>Запорізька обл.</t>
  </si>
  <si>
    <t>ПК ВЧ-9 Кривий Ріг</t>
  </si>
  <si>
    <t>м. Кривий Ріг, вул. Серафімовича, 31</t>
  </si>
  <si>
    <t>Дніпропетровська обл.</t>
  </si>
  <si>
    <t>ПК ВЧД-8 Львів</t>
  </si>
  <si>
    <t>м. Львів, вул. Рудненська, 32</t>
  </si>
  <si>
    <t>Львівська обл.</t>
  </si>
  <si>
    <t>ПК ВЧД-2 Маріуполь</t>
  </si>
  <si>
    <t>м. Маріуполь, вул. Паровозна, 30</t>
  </si>
  <si>
    <t>ПК ВЧ-5 Ужгород</t>
  </si>
  <si>
    <t>м. Ужгород, вул. Болгарська, 22</t>
  </si>
  <si>
    <t>Закарпатська обл.</t>
  </si>
  <si>
    <t>Філія "РВК"</t>
  </si>
  <si>
    <t>Синельниківське рефрижераторне відділення</t>
  </si>
  <si>
    <t>Вид 301</t>
  </si>
  <si>
    <t>м. Синельникове,вул. Гоголя 39</t>
  </si>
  <si>
    <t>Тернопільське рефрижераторне відділення</t>
  </si>
  <si>
    <t>м. Тернопіль, вул.Бродівська 61</t>
  </si>
  <si>
    <t>Тернопільська обл.</t>
  </si>
  <si>
    <t>Фастівське рефрижераторне відділення</t>
  </si>
  <si>
    <t>м.Фастів вул.Андрія Шептицького 1-Б</t>
  </si>
  <si>
    <t>Філія "ПВРЗ"</t>
  </si>
  <si>
    <t>м. Лозова,смт. Панютине, вул. Заводська,5</t>
  </si>
  <si>
    <t>Запорізьке ТУ</t>
  </si>
  <si>
    <t>Металобрухт Вид 301</t>
  </si>
  <si>
    <t>На зберіганні в НХ м.Ілларионове</t>
  </si>
  <si>
    <t>Харківське ТУ</t>
  </si>
  <si>
    <t>смт. Мерефа, вул. Леонівська,37</t>
  </si>
  <si>
    <t xml:space="preserve">Регіональна філія «Південно-Західна залізниця» </t>
  </si>
  <si>
    <t>ВЧДР-Жмеринка</t>
  </si>
  <si>
    <t>Вінницька обл.</t>
  </si>
  <si>
    <t xml:space="preserve">ВЧДЕ-4 </t>
  </si>
  <si>
    <t>ВЧДЕР-10</t>
  </si>
  <si>
    <t>Сумська обл.</t>
  </si>
  <si>
    <t>ВЧДР-7</t>
  </si>
  <si>
    <t>Житомирська обл.</t>
  </si>
  <si>
    <t>РПЧ-10</t>
  </si>
  <si>
    <t xml:space="preserve"> РПЧ-8</t>
  </si>
  <si>
    <t>м.Фастів Галофеєва 1</t>
  </si>
  <si>
    <t>Виробничий підрозділ " Люботинська колійна машинна станція " (КМС-213)</t>
  </si>
  <si>
    <t>Брухт сталевий марки 301</t>
  </si>
  <si>
    <t xml:space="preserve"> м. Люботин, вул. Локомотивна</t>
  </si>
  <si>
    <t>Металобрухт Вид301</t>
  </si>
  <si>
    <t>Виробничий підрозділ "Моторвагонне депо Полтава" (РПЧ-2)</t>
  </si>
  <si>
    <t xml:space="preserve">Металобрухт  Вид 301 </t>
  </si>
  <si>
    <t>м.Полтава вул. Сортувальна, 3</t>
  </si>
  <si>
    <t>Виробничий підрозділ "Локомотивне депо Кременчук"  (ТЧ-6)</t>
  </si>
  <si>
    <t>Полтавская обл., г.Кременчуг, пер.Столярный 30А</t>
  </si>
  <si>
    <t xml:space="preserve">Виробничий підрозділ  "Локомотивне депо Ромни"  (ТЧ-7) </t>
  </si>
  <si>
    <t>Сумская обл., г.Ромны, ул.Железнодорожная, 10</t>
  </si>
  <si>
    <t>Брухт кл. 301</t>
  </si>
  <si>
    <t>Структуний підрозділ "Лиманська дистанція сигналізації та зв'язку"</t>
  </si>
  <si>
    <t>м. Лиман, пр-т. Гагаріна. 6</t>
  </si>
  <si>
    <t>Металобрухт вид 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</si>
</sst>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165" fontId="4" fillId="0" borderId="1" xfId="0" applyNumberFormat="1" applyFont="1" applyBorder="1"/>
    <xf numFmtId="0" fontId="5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6" fontId="8" fillId="0" borderId="1" xfId="0" applyNumberFormat="1" applyFont="1" applyFill="1" applyBorder="1" applyAlignment="1">
      <alignment horizontal="left"/>
    </xf>
    <xf numFmtId="0" fontId="4" fillId="0" borderId="0" xfId="0" applyFont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E11" sqref="E11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5.28515625" customWidth="1"/>
  </cols>
  <sheetData>
    <row r="2" spans="1:8" ht="56.2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1" t="s">
        <v>6</v>
      </c>
      <c r="H2" s="27" t="s">
        <v>7</v>
      </c>
    </row>
    <row r="3" spans="1:8" x14ac:dyDescent="0.25">
      <c r="A3" s="5">
        <v>2211</v>
      </c>
      <c r="B3" s="5" t="s">
        <v>39</v>
      </c>
      <c r="C3" s="5" t="s">
        <v>40</v>
      </c>
      <c r="D3" s="5">
        <v>301</v>
      </c>
      <c r="E3" s="5">
        <v>301</v>
      </c>
      <c r="F3" s="5">
        <v>0.47499999999999998</v>
      </c>
      <c r="G3" s="5" t="s">
        <v>41</v>
      </c>
      <c r="H3" s="5" t="s">
        <v>42</v>
      </c>
    </row>
    <row r="4" spans="1:8" x14ac:dyDescent="0.25">
      <c r="A4" s="5">
        <v>2221</v>
      </c>
      <c r="B4" s="5" t="s">
        <v>39</v>
      </c>
      <c r="C4" s="5" t="s">
        <v>43</v>
      </c>
      <c r="D4" s="5">
        <v>301</v>
      </c>
      <c r="E4" s="5">
        <v>301</v>
      </c>
      <c r="F4" s="5">
        <v>3.4000000000000002E-2</v>
      </c>
      <c r="G4" s="5" t="s">
        <v>44</v>
      </c>
      <c r="H4" s="5" t="s">
        <v>45</v>
      </c>
    </row>
    <row r="5" spans="1:8" x14ac:dyDescent="0.25">
      <c r="A5" s="5">
        <v>2204</v>
      </c>
      <c r="B5" s="5" t="s">
        <v>39</v>
      </c>
      <c r="C5" s="5" t="s">
        <v>46</v>
      </c>
      <c r="D5" s="5">
        <v>301</v>
      </c>
      <c r="E5" s="5">
        <v>301</v>
      </c>
      <c r="F5" s="5">
        <v>1.22</v>
      </c>
      <c r="G5" s="5" t="s">
        <v>47</v>
      </c>
      <c r="H5" s="5" t="s">
        <v>48</v>
      </c>
    </row>
    <row r="6" spans="1:8" x14ac:dyDescent="0.25">
      <c r="A6" s="5">
        <v>2336</v>
      </c>
      <c r="B6" s="5" t="s">
        <v>39</v>
      </c>
      <c r="C6" s="5" t="s">
        <v>49</v>
      </c>
      <c r="D6" s="5">
        <v>301</v>
      </c>
      <c r="E6" s="5">
        <v>301</v>
      </c>
      <c r="F6" s="5">
        <v>2.1429999999999998</v>
      </c>
      <c r="G6" s="5" t="s">
        <v>50</v>
      </c>
      <c r="H6" s="5" t="s">
        <v>51</v>
      </c>
    </row>
    <row r="7" spans="1:8" x14ac:dyDescent="0.25">
      <c r="A7" s="5">
        <v>2351</v>
      </c>
      <c r="B7" s="5" t="s">
        <v>39</v>
      </c>
      <c r="C7" s="5" t="s">
        <v>52</v>
      </c>
      <c r="D7" s="5">
        <v>301</v>
      </c>
      <c r="E7" s="5">
        <v>301</v>
      </c>
      <c r="F7" s="5">
        <v>4.3999999999999997E-2</v>
      </c>
      <c r="G7" s="5" t="s">
        <v>53</v>
      </c>
      <c r="H7" s="5" t="s">
        <v>54</v>
      </c>
    </row>
    <row r="8" spans="1:8" x14ac:dyDescent="0.25">
      <c r="A8" s="5">
        <v>2271</v>
      </c>
      <c r="B8" s="5" t="s">
        <v>39</v>
      </c>
      <c r="C8" s="5" t="s">
        <v>55</v>
      </c>
      <c r="D8" s="5">
        <v>301</v>
      </c>
      <c r="E8" s="5">
        <v>301</v>
      </c>
      <c r="F8" s="5">
        <v>0.59</v>
      </c>
      <c r="G8" s="5" t="s">
        <v>56</v>
      </c>
      <c r="H8" s="5" t="s">
        <v>57</v>
      </c>
    </row>
    <row r="9" spans="1:8" x14ac:dyDescent="0.25">
      <c r="A9" s="5">
        <v>2361</v>
      </c>
      <c r="B9" s="5" t="s">
        <v>39</v>
      </c>
      <c r="C9" s="5" t="s">
        <v>58</v>
      </c>
      <c r="D9" s="5">
        <v>301</v>
      </c>
      <c r="E9" s="5">
        <v>301</v>
      </c>
      <c r="F9" s="5">
        <v>3.5999999999999997E-2</v>
      </c>
      <c r="G9" s="5" t="s">
        <v>59</v>
      </c>
      <c r="H9" s="5" t="s">
        <v>23</v>
      </c>
    </row>
    <row r="10" spans="1:8" x14ac:dyDescent="0.25">
      <c r="A10" s="5">
        <v>2298</v>
      </c>
      <c r="B10" s="5" t="s">
        <v>39</v>
      </c>
      <c r="C10" s="5" t="s">
        <v>60</v>
      </c>
      <c r="D10" s="5">
        <v>301</v>
      </c>
      <c r="E10" s="5">
        <v>301</v>
      </c>
      <c r="F10" s="5">
        <v>0.03</v>
      </c>
      <c r="G10" s="5" t="s">
        <v>61</v>
      </c>
      <c r="H10" s="5" t="s">
        <v>62</v>
      </c>
    </row>
    <row r="11" spans="1:8" ht="18.75" x14ac:dyDescent="0.3">
      <c r="A11" s="5"/>
      <c r="B11" s="9"/>
      <c r="C11" s="11"/>
      <c r="D11" s="8"/>
      <c r="E11" s="24" t="s">
        <v>9</v>
      </c>
      <c r="F11" s="25">
        <f>SUM(F3:F10)</f>
        <v>4.5720000000000001</v>
      </c>
      <c r="G11" s="7"/>
      <c r="H11" s="5"/>
    </row>
    <row r="12" spans="1:8" ht="15.75" x14ac:dyDescent="0.25">
      <c r="A12" s="5"/>
      <c r="B12" s="9"/>
      <c r="C12" s="11"/>
      <c r="D12" s="8"/>
      <c r="E12" s="8"/>
      <c r="F12" s="10"/>
      <c r="G12" s="7"/>
      <c r="H12" s="5"/>
    </row>
    <row r="13" spans="1:8" ht="15.75" x14ac:dyDescent="0.25">
      <c r="A13" s="5"/>
      <c r="B13" s="9"/>
      <c r="C13" s="7"/>
      <c r="D13" s="8"/>
      <c r="E13" s="8"/>
      <c r="F13" s="10"/>
      <c r="G13" s="5"/>
      <c r="H13" s="5"/>
    </row>
    <row r="14" spans="1:8" ht="15.75" x14ac:dyDescent="0.25">
      <c r="A14" s="5"/>
      <c r="B14" s="9"/>
      <c r="C14" s="11"/>
      <c r="D14" s="8"/>
      <c r="E14" s="8"/>
      <c r="F14" s="10"/>
      <c r="G14" s="7"/>
      <c r="H14" s="5"/>
    </row>
    <row r="15" spans="1:8" ht="15.75" x14ac:dyDescent="0.25">
      <c r="A15" s="5"/>
      <c r="B15" s="9"/>
      <c r="C15" s="11"/>
      <c r="D15" s="8"/>
      <c r="E15" s="8"/>
      <c r="F15" s="10"/>
      <c r="G15" s="12"/>
      <c r="H15" s="5"/>
    </row>
    <row r="16" spans="1:8" ht="18.75" x14ac:dyDescent="0.3">
      <c r="A16" s="5"/>
      <c r="B16" s="5"/>
      <c r="C16" s="5"/>
      <c r="D16" s="5"/>
      <c r="E16" s="13"/>
      <c r="F16" s="14"/>
      <c r="G16" s="5"/>
      <c r="H1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C12" sqref="C12"/>
    </sheetView>
  </sheetViews>
  <sheetFormatPr defaultRowHeight="15" x14ac:dyDescent="0.25"/>
  <cols>
    <col min="2" max="3" width="32.285156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1" t="s">
        <v>6</v>
      </c>
      <c r="H2" s="22" t="s">
        <v>7</v>
      </c>
    </row>
    <row r="3" spans="1:8" x14ac:dyDescent="0.25">
      <c r="A3" s="5"/>
      <c r="B3" s="5" t="s">
        <v>63</v>
      </c>
      <c r="C3" s="5" t="s">
        <v>64</v>
      </c>
      <c r="D3" s="5">
        <v>301</v>
      </c>
      <c r="E3" s="5" t="s">
        <v>65</v>
      </c>
      <c r="F3" s="5">
        <v>0.2823</v>
      </c>
      <c r="G3" s="5" t="s">
        <v>66</v>
      </c>
      <c r="H3" t="s">
        <v>54</v>
      </c>
    </row>
    <row r="4" spans="1:8" x14ac:dyDescent="0.25">
      <c r="A4" s="5"/>
      <c r="B4" s="5" t="s">
        <v>63</v>
      </c>
      <c r="C4" s="5" t="s">
        <v>67</v>
      </c>
      <c r="D4" s="5">
        <v>301</v>
      </c>
      <c r="E4" s="5" t="s">
        <v>65</v>
      </c>
      <c r="F4" s="5">
        <v>5.8929999999999998</v>
      </c>
      <c r="G4" s="5" t="s">
        <v>68</v>
      </c>
      <c r="H4" t="s">
        <v>69</v>
      </c>
    </row>
    <row r="5" spans="1:8" x14ac:dyDescent="0.25">
      <c r="A5" s="5"/>
      <c r="B5" s="5" t="s">
        <v>63</v>
      </c>
      <c r="C5" s="5" t="s">
        <v>70</v>
      </c>
      <c r="D5" s="5">
        <v>301</v>
      </c>
      <c r="E5" s="5" t="s">
        <v>65</v>
      </c>
      <c r="F5" s="5">
        <v>25.18</v>
      </c>
      <c r="G5" s="5" t="s">
        <v>71</v>
      </c>
      <c r="H5" t="s">
        <v>42</v>
      </c>
    </row>
    <row r="6" spans="1:8" ht="18.75" x14ac:dyDescent="0.3">
      <c r="A6" s="5"/>
      <c r="B6" s="5"/>
      <c r="C6" s="5"/>
      <c r="D6" s="5"/>
      <c r="E6" s="13" t="s">
        <v>9</v>
      </c>
      <c r="F6" s="13">
        <f>SUM(F3:F5)</f>
        <v>31.3553</v>
      </c>
      <c r="G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C5" sqref="C5"/>
    </sheetView>
  </sheetViews>
  <sheetFormatPr defaultRowHeight="15" x14ac:dyDescent="0.25"/>
  <cols>
    <col min="2" max="2" width="32.28515625" customWidth="1"/>
    <col min="3" max="3" width="20" customWidth="1"/>
    <col min="4" max="4" width="21.140625" customWidth="1"/>
    <col min="5" max="5" width="15" customWidth="1"/>
    <col min="6" max="6" width="49.85546875" customWidth="1"/>
    <col min="7" max="7" width="21" customWidth="1"/>
  </cols>
  <sheetData>
    <row r="2" spans="1:7" ht="56.25" x14ac:dyDescent="0.25">
      <c r="A2" s="1" t="s">
        <v>0</v>
      </c>
      <c r="B2" s="1" t="s">
        <v>1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</row>
    <row r="3" spans="1:7" x14ac:dyDescent="0.25">
      <c r="A3" s="5"/>
      <c r="B3" s="5" t="s">
        <v>72</v>
      </c>
      <c r="C3" s="5">
        <v>301</v>
      </c>
      <c r="D3" s="5">
        <v>301</v>
      </c>
      <c r="E3" s="5">
        <v>0.64300000000000002</v>
      </c>
      <c r="F3" s="5" t="s">
        <v>73</v>
      </c>
      <c r="G3" s="5" t="s">
        <v>11</v>
      </c>
    </row>
    <row r="4" spans="1:7" x14ac:dyDescent="0.25">
      <c r="A4" s="23"/>
      <c r="B4" s="23"/>
      <c r="C4" s="23"/>
      <c r="D4" s="23"/>
      <c r="E4" s="23"/>
      <c r="F4" s="23"/>
      <c r="G4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E9" sqref="E9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8</v>
      </c>
      <c r="C3" s="5" t="s">
        <v>74</v>
      </c>
      <c r="D3" s="5">
        <v>301</v>
      </c>
      <c r="E3" s="5" t="s">
        <v>75</v>
      </c>
      <c r="F3" s="5">
        <v>0.01</v>
      </c>
      <c r="G3" s="5" t="s">
        <v>76</v>
      </c>
      <c r="H3" s="5" t="s">
        <v>54</v>
      </c>
    </row>
    <row r="4" spans="1:8" x14ac:dyDescent="0.25">
      <c r="A4" s="5"/>
      <c r="B4" s="5" t="s">
        <v>8</v>
      </c>
      <c r="C4" s="5" t="s">
        <v>77</v>
      </c>
      <c r="D4" s="5">
        <v>301</v>
      </c>
      <c r="E4" s="5" t="s">
        <v>75</v>
      </c>
      <c r="F4" s="5">
        <v>0.67</v>
      </c>
      <c r="G4" s="5" t="s">
        <v>78</v>
      </c>
      <c r="H4" s="5" t="s">
        <v>11</v>
      </c>
    </row>
    <row r="5" spans="1:8" ht="15.75" x14ac:dyDescent="0.25">
      <c r="A5" s="5"/>
      <c r="B5" s="5"/>
      <c r="C5" s="5"/>
      <c r="D5" s="5"/>
      <c r="E5" s="6" t="s">
        <v>9</v>
      </c>
      <c r="F5" s="6">
        <f>SUM(F3:F4)</f>
        <v>0.68</v>
      </c>
      <c r="G5" s="5"/>
      <c r="H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H2" sqref="H2"/>
    </sheetView>
  </sheetViews>
  <sheetFormatPr defaultRowHeight="15" x14ac:dyDescent="0.25"/>
  <cols>
    <col min="2" max="2" width="25.5703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0.28515625" customWidth="1"/>
  </cols>
  <sheetData>
    <row r="2" spans="1:8" ht="56.2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1" t="s">
        <v>6</v>
      </c>
      <c r="H2" s="26" t="s">
        <v>7</v>
      </c>
    </row>
    <row r="3" spans="1:8" x14ac:dyDescent="0.25">
      <c r="A3" s="5"/>
      <c r="B3" s="5" t="s">
        <v>79</v>
      </c>
      <c r="C3" s="5" t="s">
        <v>80</v>
      </c>
      <c r="D3" s="5">
        <v>301</v>
      </c>
      <c r="E3" s="5">
        <v>301</v>
      </c>
      <c r="F3" s="5">
        <v>8.0641370000000006</v>
      </c>
      <c r="G3" s="5" t="s">
        <v>35</v>
      </c>
      <c r="H3" s="5" t="s">
        <v>81</v>
      </c>
    </row>
    <row r="4" spans="1:8" x14ac:dyDescent="0.25">
      <c r="A4" s="5"/>
      <c r="B4" s="5" t="s">
        <v>79</v>
      </c>
      <c r="C4" s="5" t="s">
        <v>82</v>
      </c>
      <c r="D4" s="5">
        <v>301</v>
      </c>
      <c r="E4" s="5">
        <v>301</v>
      </c>
      <c r="F4" s="5">
        <v>3.6840000000000002</v>
      </c>
      <c r="G4" s="5" t="s">
        <v>36</v>
      </c>
      <c r="H4" s="5" t="s">
        <v>81</v>
      </c>
    </row>
    <row r="5" spans="1:8" x14ac:dyDescent="0.25">
      <c r="A5" s="5"/>
      <c r="B5" s="5" t="s">
        <v>79</v>
      </c>
      <c r="C5" s="5" t="s">
        <v>83</v>
      </c>
      <c r="D5" s="5">
        <v>301</v>
      </c>
      <c r="E5" s="5">
        <v>301</v>
      </c>
      <c r="F5" s="5">
        <v>17.336870000000001</v>
      </c>
      <c r="G5" s="5" t="s">
        <v>37</v>
      </c>
      <c r="H5" s="5" t="s">
        <v>84</v>
      </c>
    </row>
    <row r="6" spans="1:8" x14ac:dyDescent="0.25">
      <c r="A6" s="5"/>
      <c r="B6" s="5" t="s">
        <v>79</v>
      </c>
      <c r="C6" s="5" t="s">
        <v>85</v>
      </c>
      <c r="D6" s="5">
        <v>301</v>
      </c>
      <c r="E6" s="5">
        <v>301</v>
      </c>
      <c r="F6" s="5">
        <v>10.041</v>
      </c>
      <c r="G6" s="5" t="s">
        <v>38</v>
      </c>
      <c r="H6" s="5" t="s">
        <v>86</v>
      </c>
    </row>
    <row r="7" spans="1:8" x14ac:dyDescent="0.25">
      <c r="A7" s="5"/>
      <c r="B7" s="5" t="s">
        <v>79</v>
      </c>
      <c r="C7" s="5" t="s">
        <v>87</v>
      </c>
      <c r="D7" s="5">
        <v>301</v>
      </c>
      <c r="E7" s="5">
        <v>301</v>
      </c>
      <c r="F7" s="5">
        <v>0.41</v>
      </c>
      <c r="G7" s="5" t="s">
        <v>34</v>
      </c>
      <c r="H7" s="5" t="s">
        <v>48</v>
      </c>
    </row>
    <row r="8" spans="1:8" x14ac:dyDescent="0.25">
      <c r="A8" s="5"/>
      <c r="B8" s="5" t="s">
        <v>79</v>
      </c>
      <c r="C8" s="5" t="s">
        <v>88</v>
      </c>
      <c r="D8" s="5">
        <v>301</v>
      </c>
      <c r="E8" s="5">
        <v>301</v>
      </c>
      <c r="F8" s="5">
        <v>1.75</v>
      </c>
      <c r="G8" s="5" t="s">
        <v>89</v>
      </c>
      <c r="H8" s="5" t="s">
        <v>42</v>
      </c>
    </row>
    <row r="9" spans="1:8" ht="18.75" x14ac:dyDescent="0.3">
      <c r="A9" s="16"/>
      <c r="B9" s="17"/>
      <c r="C9" s="18"/>
      <c r="D9" s="16"/>
      <c r="E9" s="28" t="s">
        <v>9</v>
      </c>
      <c r="F9" s="29">
        <f>SUM(F3:F8)</f>
        <v>41.286006999999998</v>
      </c>
      <c r="G9" s="15"/>
      <c r="H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D13" sqref="D13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>
        <v>2171</v>
      </c>
      <c r="B3" t="s">
        <v>10</v>
      </c>
      <c r="C3" t="s">
        <v>90</v>
      </c>
      <c r="D3">
        <v>301</v>
      </c>
      <c r="E3" t="s">
        <v>91</v>
      </c>
      <c r="F3">
        <v>2.17</v>
      </c>
      <c r="G3" t="s">
        <v>92</v>
      </c>
      <c r="H3" t="s">
        <v>11</v>
      </c>
    </row>
    <row r="4" spans="1:8" x14ac:dyDescent="0.25">
      <c r="A4">
        <v>1737</v>
      </c>
      <c r="B4" t="s">
        <v>10</v>
      </c>
      <c r="C4" t="s">
        <v>13</v>
      </c>
      <c r="D4">
        <v>301</v>
      </c>
      <c r="E4" t="s">
        <v>75</v>
      </c>
      <c r="F4">
        <v>3.8404099999999999</v>
      </c>
      <c r="G4" t="s">
        <v>14</v>
      </c>
      <c r="H4" t="s">
        <v>11</v>
      </c>
    </row>
    <row r="5" spans="1:8" x14ac:dyDescent="0.25">
      <c r="A5">
        <v>1769</v>
      </c>
      <c r="B5" t="s">
        <v>10</v>
      </c>
      <c r="C5" t="s">
        <v>15</v>
      </c>
      <c r="D5">
        <v>301</v>
      </c>
      <c r="E5" t="s">
        <v>93</v>
      </c>
      <c r="F5">
        <v>11.852359999999999</v>
      </c>
      <c r="G5" t="s">
        <v>16</v>
      </c>
      <c r="H5" t="s">
        <v>12</v>
      </c>
    </row>
    <row r="6" spans="1:8" x14ac:dyDescent="0.25">
      <c r="A6">
        <v>1754</v>
      </c>
      <c r="B6" t="s">
        <v>10</v>
      </c>
      <c r="C6" t="s">
        <v>17</v>
      </c>
      <c r="D6">
        <v>301</v>
      </c>
      <c r="E6" t="s">
        <v>75</v>
      </c>
      <c r="F6">
        <v>4.7505899999999999</v>
      </c>
      <c r="G6" t="s">
        <v>18</v>
      </c>
      <c r="H6" t="s">
        <v>11</v>
      </c>
    </row>
    <row r="7" spans="1:8" x14ac:dyDescent="0.25">
      <c r="A7">
        <v>1778</v>
      </c>
      <c r="B7" t="s">
        <v>10</v>
      </c>
      <c r="C7" t="s">
        <v>19</v>
      </c>
      <c r="D7">
        <v>301</v>
      </c>
      <c r="E7" t="s">
        <v>75</v>
      </c>
      <c r="F7">
        <v>4.6757</v>
      </c>
      <c r="G7" t="s">
        <v>20</v>
      </c>
      <c r="H7" t="s">
        <v>12</v>
      </c>
    </row>
    <row r="8" spans="1:8" x14ac:dyDescent="0.25">
      <c r="A8">
        <v>1798</v>
      </c>
      <c r="B8" t="s">
        <v>10</v>
      </c>
      <c r="C8" t="s">
        <v>94</v>
      </c>
      <c r="D8">
        <v>301</v>
      </c>
      <c r="E8" t="s">
        <v>95</v>
      </c>
      <c r="F8">
        <v>3.4792999999999998</v>
      </c>
      <c r="G8" t="s">
        <v>96</v>
      </c>
      <c r="H8" t="s">
        <v>12</v>
      </c>
    </row>
    <row r="9" spans="1:8" x14ac:dyDescent="0.25">
      <c r="A9">
        <v>1744</v>
      </c>
      <c r="B9" t="s">
        <v>10</v>
      </c>
      <c r="C9" t="s">
        <v>13</v>
      </c>
      <c r="D9">
        <v>301</v>
      </c>
      <c r="E9" t="s">
        <v>75</v>
      </c>
      <c r="F9">
        <v>11.376429999999999</v>
      </c>
      <c r="G9" t="s">
        <v>21</v>
      </c>
      <c r="H9" t="s">
        <v>11</v>
      </c>
    </row>
    <row r="10" spans="1:8" x14ac:dyDescent="0.25">
      <c r="A10">
        <v>1943</v>
      </c>
      <c r="B10" t="s">
        <v>10</v>
      </c>
      <c r="C10" t="s">
        <v>97</v>
      </c>
      <c r="D10">
        <v>301</v>
      </c>
      <c r="E10" t="s">
        <v>75</v>
      </c>
      <c r="F10">
        <v>1.526</v>
      </c>
      <c r="G10" t="s">
        <v>98</v>
      </c>
      <c r="H10" t="s">
        <v>12</v>
      </c>
    </row>
    <row r="11" spans="1:8" x14ac:dyDescent="0.25">
      <c r="A11">
        <v>1975</v>
      </c>
      <c r="B11" t="s">
        <v>10</v>
      </c>
      <c r="C11" t="s">
        <v>99</v>
      </c>
      <c r="D11">
        <v>301</v>
      </c>
      <c r="E11" t="s">
        <v>75</v>
      </c>
      <c r="F11">
        <v>8.7399999999999995E-3</v>
      </c>
      <c r="G11" t="s">
        <v>100</v>
      </c>
      <c r="H11" t="s">
        <v>84</v>
      </c>
    </row>
    <row r="12" spans="1:8" ht="18.75" x14ac:dyDescent="0.3">
      <c r="E12" s="30" t="s">
        <v>9</v>
      </c>
      <c r="F12" s="30">
        <f>SUM(F3:F11)</f>
        <v>43.67953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C4" sqref="C4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22</v>
      </c>
      <c r="C3" s="5" t="s">
        <v>24</v>
      </c>
      <c r="D3" s="5">
        <v>301</v>
      </c>
      <c r="E3" s="5" t="s">
        <v>91</v>
      </c>
      <c r="F3" s="31">
        <v>1.0671399999999998</v>
      </c>
      <c r="G3" s="5" t="s">
        <v>25</v>
      </c>
      <c r="H3" s="5" t="s">
        <v>23</v>
      </c>
    </row>
    <row r="4" spans="1:8" x14ac:dyDescent="0.25">
      <c r="A4" s="5"/>
      <c r="B4" s="5" t="s">
        <v>22</v>
      </c>
      <c r="C4" s="5" t="s">
        <v>26</v>
      </c>
      <c r="D4" s="5">
        <v>301</v>
      </c>
      <c r="E4" s="5" t="s">
        <v>101</v>
      </c>
      <c r="F4" s="31">
        <v>9.8381000000000007</v>
      </c>
      <c r="G4" s="5" t="s">
        <v>27</v>
      </c>
      <c r="H4" s="5" t="s">
        <v>23</v>
      </c>
    </row>
    <row r="5" spans="1:8" x14ac:dyDescent="0.25">
      <c r="A5" s="5"/>
      <c r="B5" s="5" t="s">
        <v>22</v>
      </c>
      <c r="C5" s="5" t="s">
        <v>28</v>
      </c>
      <c r="D5" s="5">
        <v>301</v>
      </c>
      <c r="E5" s="5" t="s">
        <v>75</v>
      </c>
      <c r="F5" s="31">
        <v>27.667000000000002</v>
      </c>
      <c r="G5" s="5" t="s">
        <v>29</v>
      </c>
      <c r="H5" s="5" t="s">
        <v>23</v>
      </c>
    </row>
    <row r="6" spans="1:8" x14ac:dyDescent="0.25">
      <c r="A6" s="5"/>
      <c r="B6" s="5" t="s">
        <v>22</v>
      </c>
      <c r="C6" s="5" t="s">
        <v>102</v>
      </c>
      <c r="D6" s="5">
        <v>301</v>
      </c>
      <c r="E6" s="5" t="s">
        <v>75</v>
      </c>
      <c r="F6" s="31">
        <v>0.03</v>
      </c>
      <c r="G6" s="5" t="s">
        <v>103</v>
      </c>
      <c r="H6" s="5" t="s">
        <v>23</v>
      </c>
    </row>
    <row r="7" spans="1:8" x14ac:dyDescent="0.25">
      <c r="A7" s="5"/>
      <c r="B7" s="5" t="s">
        <v>22</v>
      </c>
      <c r="C7" s="5" t="s">
        <v>30</v>
      </c>
      <c r="D7" s="5">
        <v>301</v>
      </c>
      <c r="E7" s="5" t="s">
        <v>93</v>
      </c>
      <c r="F7" s="31">
        <v>0.3</v>
      </c>
      <c r="G7" s="5" t="s">
        <v>31</v>
      </c>
      <c r="H7" s="5" t="s">
        <v>23</v>
      </c>
    </row>
    <row r="8" spans="1:8" x14ac:dyDescent="0.25">
      <c r="A8" s="5"/>
      <c r="B8" s="5" t="s">
        <v>22</v>
      </c>
      <c r="C8" s="5" t="s">
        <v>32</v>
      </c>
      <c r="D8" s="5">
        <v>301</v>
      </c>
      <c r="E8" s="5" t="s">
        <v>104</v>
      </c>
      <c r="F8" s="31">
        <v>6.0675400000000002</v>
      </c>
      <c r="G8" s="5" t="s">
        <v>33</v>
      </c>
      <c r="H8" s="5" t="s">
        <v>23</v>
      </c>
    </row>
    <row r="9" spans="1:8" ht="18.75" x14ac:dyDescent="0.3">
      <c r="A9" s="5"/>
      <c r="B9" s="5"/>
      <c r="C9" s="5"/>
      <c r="D9" s="5"/>
      <c r="E9" s="13" t="s">
        <v>9</v>
      </c>
      <c r="F9" s="13">
        <f>SUM(F3:F8)</f>
        <v>44.96978</v>
      </c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ht="15.75" x14ac:dyDescent="0.25">
      <c r="E11" s="6"/>
      <c r="F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ПК</vt:lpstr>
      <vt:lpstr>РВК</vt:lpstr>
      <vt:lpstr>ПВРЗ</vt:lpstr>
      <vt:lpstr>ФБМЕС</vt:lpstr>
      <vt:lpstr>ПЗЗ</vt:lpstr>
      <vt:lpstr>Південна</vt:lpstr>
      <vt:lpstr>Донецька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2019-08-14T12:54:14Z</dcterms:modified>
</cp:coreProperties>
</file>