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</sheets>
  <definedNames>
    <definedName name="_Hlk61439101" localSheetId="0">Лист1!$B$52</definedName>
  </definedNames>
  <calcPr calcId="145621"/>
</workbook>
</file>

<file path=xl/calcChain.xml><?xml version="1.0" encoding="utf-8"?>
<calcChain xmlns="http://schemas.openxmlformats.org/spreadsheetml/2006/main">
  <c r="F44" i="1" l="1"/>
  <c r="F67" i="1"/>
  <c r="F75" i="1"/>
  <c r="F81" i="1"/>
  <c r="E81" i="1"/>
  <c r="E75" i="1"/>
  <c r="E67" i="1"/>
  <c r="F84" i="1" l="1"/>
</calcChain>
</file>

<file path=xl/sharedStrings.xml><?xml version="1.0" encoding="utf-8"?>
<sst xmlns="http://schemas.openxmlformats.org/spreadsheetml/2006/main" count="184" uniqueCount="81">
  <si>
    <t>№ з/п</t>
  </si>
  <si>
    <t>Область</t>
  </si>
  <si>
    <t>Населений пункт</t>
  </si>
  <si>
    <t>Од. виміру</t>
  </si>
  <si>
    <t>шт.</t>
  </si>
  <si>
    <t>Чернігівська</t>
  </si>
  <si>
    <t>м. Чернігів</t>
  </si>
  <si>
    <t>Загальна початкова ціна лоту з ПДВ, грн.</t>
  </si>
  <si>
    <t>Початкова ціна актуальних торгів (аукціону)                               (грн., з ПДВ)</t>
  </si>
  <si>
    <t>Трансформатор ТМ-400</t>
  </si>
  <si>
    <t>Ограждение промбази</t>
  </si>
  <si>
    <t>Сушильна камера</t>
  </si>
  <si>
    <t>Щит силовой</t>
  </si>
  <si>
    <t>Шафа силова</t>
  </si>
  <si>
    <t>Щит РПС</t>
  </si>
  <si>
    <t>Щит ел.распред.</t>
  </si>
  <si>
    <t>Електр.щит 3-фазн.блока</t>
  </si>
  <si>
    <t>Резервуар пожарний</t>
  </si>
  <si>
    <t>А\дорога</t>
  </si>
  <si>
    <t>Забор ж\б</t>
  </si>
  <si>
    <t>Площадка ц-но бетонная</t>
  </si>
  <si>
    <t>К-т щитов.управ.ЩСУ</t>
  </si>
  <si>
    <t>К-т щитов. ЩСУ 20/76</t>
  </si>
  <si>
    <t>Автодорога 102 км.</t>
  </si>
  <si>
    <t>Наружние сети електрические</t>
  </si>
  <si>
    <t>Наружние сети канализации</t>
  </si>
  <si>
    <t>Наружние сети водопровода</t>
  </si>
  <si>
    <t>Наружние сети водопроводние</t>
  </si>
  <si>
    <t>Апарат опалювальний АОГВ 100Е</t>
  </si>
  <si>
    <t>Котел АОГВ</t>
  </si>
  <si>
    <t>Котел КСГ 100</t>
  </si>
  <si>
    <t>Насос опалення</t>
  </si>
  <si>
    <t>Котел КС-П-100</t>
  </si>
  <si>
    <t>Щит обліку Щу-40 Тп 2</t>
  </si>
  <si>
    <t>Електролічильник 3-хфаз НІК 2301 АП (5-100 А) (в ТП)</t>
  </si>
  <si>
    <t>вул. Любецька, 179</t>
  </si>
  <si>
    <t>вул. Любецька, 181</t>
  </si>
  <si>
    <t>вул. Любецька, 185</t>
  </si>
  <si>
    <t>вул. Любецька, 179, 181, 185</t>
  </si>
  <si>
    <t>Рухоме майно</t>
  </si>
  <si>
    <t>Нерухоме майно</t>
  </si>
  <si>
    <t>кв.м</t>
  </si>
  <si>
    <t>вул. Любецька,  185</t>
  </si>
  <si>
    <t>Разом, кв.м:</t>
  </si>
  <si>
    <t>Всього, грн. (з ПДВ)</t>
  </si>
  <si>
    <t xml:space="preserve">Кількість/ Площа </t>
  </si>
  <si>
    <t>Вулиця,               будинок</t>
  </si>
  <si>
    <t xml:space="preserve">Додаток № 1 до оголошення
</t>
  </si>
  <si>
    <t xml:space="preserve">Найменування (модель, марка)  майна </t>
  </si>
  <si>
    <t>Підкранова єстакада</t>
  </si>
  <si>
    <t>Щит розподільчий  Щу-40-12 Тп 1</t>
  </si>
  <si>
    <t>Керносховище</t>
  </si>
  <si>
    <t xml:space="preserve"> Склад № 2</t>
  </si>
  <si>
    <t xml:space="preserve"> Склад</t>
  </si>
  <si>
    <t>Матеріальний склад  № 1, № 2</t>
  </si>
  <si>
    <t>Виробничий корпус</t>
  </si>
  <si>
    <t>Будинок ковальського цеху</t>
  </si>
  <si>
    <t>Будинок (ремонтна дільниця)</t>
  </si>
  <si>
    <t>Будинок трубо-ремонтного цеху</t>
  </si>
  <si>
    <t>Будинок  механічного цеху</t>
  </si>
  <si>
    <t>Будинок профілакторій з боксом</t>
  </si>
  <si>
    <t>Будинок  КВП</t>
  </si>
  <si>
    <t>Гараж</t>
  </si>
  <si>
    <t>Будинок адміністративний</t>
  </si>
  <si>
    <t>Трубний цех</t>
  </si>
  <si>
    <t>Будинок підстанції</t>
  </si>
  <si>
    <t>Камеральна лабораторія</t>
  </si>
  <si>
    <t>Будинок лабораторії</t>
  </si>
  <si>
    <t>Будинок столярного цеху</t>
  </si>
  <si>
    <t>Парова сушилка</t>
  </si>
  <si>
    <t>Прибудова до цеху для виготовлення геологічних вагончиків</t>
  </si>
  <si>
    <t>Гараж профілакторій</t>
  </si>
  <si>
    <t>Гараж на 12 автомобілів</t>
  </si>
  <si>
    <t>Контрольно-пропускний пункт з навісом</t>
  </si>
  <si>
    <t>Матеріально -  технічний склад</t>
  </si>
  <si>
    <t>Клас каштан</t>
  </si>
  <si>
    <t>Будинок складу ПВУ</t>
  </si>
  <si>
    <t>Майстерні</t>
  </si>
  <si>
    <t>Будинок цеху ЗБВ з прибудовами</t>
  </si>
  <si>
    <t>Рік вводу в експлуатацію/  Рік побудови</t>
  </si>
  <si>
    <t>Магазин ОРСA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</si>
</sst>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 wrapText="1"/>
    </xf>
    <xf numFmtId="0" fontId="9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4" fontId="11" fillId="3" borderId="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4" fontId="13" fillId="0" borderId="1" xfId="0" applyNumberFormat="1" applyFont="1" applyBorder="1" applyAlignment="1">
      <alignment horizontal="center"/>
    </xf>
    <xf numFmtId="0" fontId="11" fillId="0" borderId="7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/>
    </xf>
    <xf numFmtId="0" fontId="12" fillId="4" borderId="9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1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topLeftCell="A52" zoomScale="120" zoomScaleNormal="120" workbookViewId="0">
      <selection activeCell="K60" sqref="K60"/>
    </sheetView>
  </sheetViews>
  <sheetFormatPr defaultRowHeight="15" x14ac:dyDescent="0.25"/>
  <cols>
    <col min="1" max="1" width="4.7109375" style="9" customWidth="1"/>
    <col min="2" max="2" width="37.140625" customWidth="1"/>
    <col min="3" max="3" width="13.5703125" style="7" customWidth="1"/>
    <col min="4" max="4" width="7.140625" customWidth="1"/>
    <col min="5" max="5" width="10.7109375" customWidth="1"/>
    <col min="6" max="6" width="17" style="10" customWidth="1"/>
    <col min="7" max="7" width="12.28515625" customWidth="1"/>
    <col min="8" max="8" width="11.7109375" customWidth="1"/>
    <col min="9" max="9" width="15" customWidth="1"/>
  </cols>
  <sheetData>
    <row r="1" spans="1:10" ht="51.75" customHeight="1" x14ac:dyDescent="0.25">
      <c r="A1" s="8"/>
      <c r="B1" s="1"/>
      <c r="C1" s="2"/>
      <c r="D1" s="22"/>
      <c r="E1" s="23"/>
      <c r="F1" s="68" t="s">
        <v>47</v>
      </c>
      <c r="G1" s="68"/>
      <c r="H1" s="68"/>
      <c r="I1" s="68"/>
      <c r="J1" s="12"/>
    </row>
    <row r="2" spans="1:10" ht="62.25" customHeight="1" x14ac:dyDescent="0.25">
      <c r="A2" s="14" t="s">
        <v>0</v>
      </c>
      <c r="B2" s="14" t="s">
        <v>48</v>
      </c>
      <c r="C2" s="14" t="s">
        <v>79</v>
      </c>
      <c r="D2" s="14" t="s">
        <v>3</v>
      </c>
      <c r="E2" s="14" t="s">
        <v>45</v>
      </c>
      <c r="F2" s="14" t="s">
        <v>8</v>
      </c>
      <c r="G2" s="19" t="s">
        <v>1</v>
      </c>
      <c r="H2" s="14" t="s">
        <v>2</v>
      </c>
      <c r="I2" s="14" t="s">
        <v>46</v>
      </c>
    </row>
    <row r="3" spans="1:10" ht="15.75" customHeight="1" x14ac:dyDescent="0.25">
      <c r="A3" s="69" t="s">
        <v>39</v>
      </c>
      <c r="B3" s="70"/>
      <c r="C3" s="70"/>
      <c r="D3" s="70"/>
      <c r="E3" s="70"/>
      <c r="F3" s="70"/>
      <c r="G3" s="70"/>
      <c r="H3" s="70"/>
      <c r="I3" s="71"/>
    </row>
    <row r="4" spans="1:10" ht="23.25" customHeight="1" x14ac:dyDescent="0.25">
      <c r="A4" s="15">
        <v>1</v>
      </c>
      <c r="B4" s="17" t="s">
        <v>9</v>
      </c>
      <c r="C4" s="17">
        <v>1990</v>
      </c>
      <c r="D4" s="16" t="s">
        <v>4</v>
      </c>
      <c r="E4" s="29">
        <v>1</v>
      </c>
      <c r="F4" s="28">
        <v>16800</v>
      </c>
      <c r="G4" s="61" t="s">
        <v>5</v>
      </c>
      <c r="H4" s="61" t="s">
        <v>6</v>
      </c>
      <c r="I4" s="61" t="s">
        <v>35</v>
      </c>
    </row>
    <row r="5" spans="1:10" ht="19.5" customHeight="1" x14ac:dyDescent="0.25">
      <c r="A5" s="15">
        <v>2</v>
      </c>
      <c r="B5" s="17" t="s">
        <v>10</v>
      </c>
      <c r="C5" s="17">
        <v>1962</v>
      </c>
      <c r="D5" s="16" t="s">
        <v>4</v>
      </c>
      <c r="E5" s="29">
        <v>1</v>
      </c>
      <c r="F5" s="28">
        <v>485772</v>
      </c>
      <c r="G5" s="62"/>
      <c r="H5" s="62"/>
      <c r="I5" s="62"/>
    </row>
    <row r="6" spans="1:10" ht="19.5" customHeight="1" x14ac:dyDescent="0.25">
      <c r="A6" s="15">
        <v>3</v>
      </c>
      <c r="B6" s="17" t="s">
        <v>11</v>
      </c>
      <c r="C6" s="17">
        <v>1987</v>
      </c>
      <c r="D6" s="16" t="s">
        <v>4</v>
      </c>
      <c r="E6" s="29">
        <v>1</v>
      </c>
      <c r="F6" s="28">
        <v>20952</v>
      </c>
      <c r="G6" s="62"/>
      <c r="H6" s="62"/>
      <c r="I6" s="62"/>
    </row>
    <row r="7" spans="1:10" ht="19.5" customHeight="1" x14ac:dyDescent="0.25">
      <c r="A7" s="15">
        <v>4</v>
      </c>
      <c r="B7" s="17" t="s">
        <v>12</v>
      </c>
      <c r="C7" s="17">
        <v>1988</v>
      </c>
      <c r="D7" s="16" t="s">
        <v>4</v>
      </c>
      <c r="E7" s="29">
        <v>1</v>
      </c>
      <c r="F7" s="28">
        <v>1188</v>
      </c>
      <c r="G7" s="62"/>
      <c r="H7" s="62"/>
      <c r="I7" s="62"/>
    </row>
    <row r="8" spans="1:10" ht="19.5" customHeight="1" x14ac:dyDescent="0.25">
      <c r="A8" s="15">
        <v>5</v>
      </c>
      <c r="B8" s="17" t="s">
        <v>12</v>
      </c>
      <c r="C8" s="17">
        <v>1988</v>
      </c>
      <c r="D8" s="16" t="s">
        <v>4</v>
      </c>
      <c r="E8" s="29">
        <v>1</v>
      </c>
      <c r="F8" s="28">
        <v>1188</v>
      </c>
      <c r="G8" s="62"/>
      <c r="H8" s="62"/>
      <c r="I8" s="62"/>
    </row>
    <row r="9" spans="1:10" ht="20.25" customHeight="1" x14ac:dyDescent="0.25">
      <c r="A9" s="15">
        <v>6</v>
      </c>
      <c r="B9" s="17" t="s">
        <v>13</v>
      </c>
      <c r="C9" s="17">
        <v>1982</v>
      </c>
      <c r="D9" s="16" t="s">
        <v>4</v>
      </c>
      <c r="E9" s="29">
        <v>1</v>
      </c>
      <c r="F9" s="28">
        <v>1188</v>
      </c>
      <c r="G9" s="62"/>
      <c r="H9" s="62"/>
      <c r="I9" s="62"/>
    </row>
    <row r="10" spans="1:10" ht="23.25" customHeight="1" x14ac:dyDescent="0.25">
      <c r="A10" s="15">
        <v>7</v>
      </c>
      <c r="B10" s="17" t="s">
        <v>14</v>
      </c>
      <c r="C10" s="17">
        <v>1986</v>
      </c>
      <c r="D10" s="16" t="s">
        <v>4</v>
      </c>
      <c r="E10" s="29">
        <v>1</v>
      </c>
      <c r="F10" s="28">
        <v>1224</v>
      </c>
      <c r="G10" s="62"/>
      <c r="H10" s="62"/>
      <c r="I10" s="62"/>
    </row>
    <row r="11" spans="1:10" ht="23.25" customHeight="1" x14ac:dyDescent="0.25">
      <c r="A11" s="15">
        <v>8</v>
      </c>
      <c r="B11" s="17" t="s">
        <v>14</v>
      </c>
      <c r="C11" s="17">
        <v>1986</v>
      </c>
      <c r="D11" s="16" t="s">
        <v>4</v>
      </c>
      <c r="E11" s="29">
        <v>1</v>
      </c>
      <c r="F11" s="28">
        <v>1224</v>
      </c>
      <c r="G11" s="62"/>
      <c r="H11" s="62"/>
      <c r="I11" s="62"/>
    </row>
    <row r="12" spans="1:10" ht="26.25" customHeight="1" x14ac:dyDescent="0.25">
      <c r="A12" s="15">
        <v>9</v>
      </c>
      <c r="B12" s="17" t="s">
        <v>14</v>
      </c>
      <c r="C12" s="17">
        <v>1986</v>
      </c>
      <c r="D12" s="16" t="s">
        <v>4</v>
      </c>
      <c r="E12" s="29">
        <v>1</v>
      </c>
      <c r="F12" s="28">
        <v>1224</v>
      </c>
      <c r="G12" s="62"/>
      <c r="H12" s="62"/>
      <c r="I12" s="62"/>
    </row>
    <row r="13" spans="1:10" ht="24" customHeight="1" x14ac:dyDescent="0.25">
      <c r="A13" s="15">
        <v>10</v>
      </c>
      <c r="B13" s="17" t="s">
        <v>15</v>
      </c>
      <c r="C13" s="17">
        <v>1990</v>
      </c>
      <c r="D13" s="16" t="s">
        <v>4</v>
      </c>
      <c r="E13" s="29">
        <v>1</v>
      </c>
      <c r="F13" s="28">
        <v>1188</v>
      </c>
      <c r="G13" s="62"/>
      <c r="H13" s="62"/>
      <c r="I13" s="62"/>
    </row>
    <row r="14" spans="1:10" ht="27.75" customHeight="1" x14ac:dyDescent="0.25">
      <c r="A14" s="15">
        <v>11</v>
      </c>
      <c r="B14" s="17" t="s">
        <v>16</v>
      </c>
      <c r="C14" s="17">
        <v>1984</v>
      </c>
      <c r="D14" s="16" t="s">
        <v>4</v>
      </c>
      <c r="E14" s="29">
        <v>1</v>
      </c>
      <c r="F14" s="28">
        <v>324</v>
      </c>
      <c r="G14" s="62"/>
      <c r="H14" s="62"/>
      <c r="I14" s="62"/>
    </row>
    <row r="15" spans="1:10" ht="29.25" customHeight="1" x14ac:dyDescent="0.25">
      <c r="A15" s="15">
        <v>12</v>
      </c>
      <c r="B15" s="17" t="s">
        <v>17</v>
      </c>
      <c r="C15" s="17">
        <v>1962</v>
      </c>
      <c r="D15" s="16" t="s">
        <v>4</v>
      </c>
      <c r="E15" s="29">
        <v>1</v>
      </c>
      <c r="F15" s="28">
        <v>21636</v>
      </c>
      <c r="G15" s="62"/>
      <c r="H15" s="62"/>
      <c r="I15" s="62"/>
    </row>
    <row r="16" spans="1:10" ht="26.25" customHeight="1" x14ac:dyDescent="0.25">
      <c r="A16" s="15">
        <v>13</v>
      </c>
      <c r="B16" s="17" t="s">
        <v>14</v>
      </c>
      <c r="C16" s="17">
        <v>1986</v>
      </c>
      <c r="D16" s="16" t="s">
        <v>4</v>
      </c>
      <c r="E16" s="29">
        <v>1</v>
      </c>
      <c r="F16" s="28">
        <v>1188</v>
      </c>
      <c r="G16" s="62"/>
      <c r="H16" s="62"/>
      <c r="I16" s="62"/>
    </row>
    <row r="17" spans="1:9" ht="24" customHeight="1" x14ac:dyDescent="0.25">
      <c r="A17" s="15">
        <v>14</v>
      </c>
      <c r="B17" s="17" t="s">
        <v>14</v>
      </c>
      <c r="C17" s="17">
        <v>1986</v>
      </c>
      <c r="D17" s="16" t="s">
        <v>4</v>
      </c>
      <c r="E17" s="29">
        <v>1</v>
      </c>
      <c r="F17" s="28">
        <v>1188</v>
      </c>
      <c r="G17" s="63"/>
      <c r="H17" s="63"/>
      <c r="I17" s="63"/>
    </row>
    <row r="18" spans="1:9" ht="24.75" customHeight="1" x14ac:dyDescent="0.25">
      <c r="A18" s="15">
        <v>15</v>
      </c>
      <c r="B18" s="17" t="s">
        <v>14</v>
      </c>
      <c r="C18" s="17">
        <v>1986</v>
      </c>
      <c r="D18" s="16" t="s">
        <v>4</v>
      </c>
      <c r="E18" s="29">
        <v>1</v>
      </c>
      <c r="F18" s="28">
        <v>1188</v>
      </c>
      <c r="G18" s="61" t="s">
        <v>5</v>
      </c>
      <c r="H18" s="61" t="s">
        <v>6</v>
      </c>
      <c r="I18" s="61" t="s">
        <v>36</v>
      </c>
    </row>
    <row r="19" spans="1:9" ht="27.75" customHeight="1" x14ac:dyDescent="0.25">
      <c r="A19" s="15">
        <v>16</v>
      </c>
      <c r="B19" s="17" t="s">
        <v>18</v>
      </c>
      <c r="C19" s="17">
        <v>1976</v>
      </c>
      <c r="D19" s="16" t="s">
        <v>4</v>
      </c>
      <c r="E19" s="29">
        <v>1</v>
      </c>
      <c r="F19" s="28">
        <v>21276</v>
      </c>
      <c r="G19" s="62"/>
      <c r="H19" s="62"/>
      <c r="I19" s="62"/>
    </row>
    <row r="20" spans="1:9" ht="26.25" customHeight="1" x14ac:dyDescent="0.25">
      <c r="A20" s="15">
        <v>17</v>
      </c>
      <c r="B20" s="17" t="s">
        <v>19</v>
      </c>
      <c r="C20" s="17">
        <v>1976</v>
      </c>
      <c r="D20" s="16" t="s">
        <v>4</v>
      </c>
      <c r="E20" s="29">
        <v>1</v>
      </c>
      <c r="F20" s="28">
        <v>90792</v>
      </c>
      <c r="G20" s="62"/>
      <c r="H20" s="62"/>
      <c r="I20" s="62"/>
    </row>
    <row r="21" spans="1:9" ht="27.75" customHeight="1" x14ac:dyDescent="0.25">
      <c r="A21" s="15">
        <v>18</v>
      </c>
      <c r="B21" s="17" t="s">
        <v>20</v>
      </c>
      <c r="C21" s="17">
        <v>1974</v>
      </c>
      <c r="D21" s="16" t="s">
        <v>4</v>
      </c>
      <c r="E21" s="29">
        <v>1</v>
      </c>
      <c r="F21" s="28">
        <v>510552</v>
      </c>
      <c r="G21" s="63"/>
      <c r="H21" s="63"/>
      <c r="I21" s="63"/>
    </row>
    <row r="22" spans="1:9" ht="26.25" customHeight="1" x14ac:dyDescent="0.25">
      <c r="A22" s="15">
        <v>19</v>
      </c>
      <c r="B22" s="17" t="s">
        <v>49</v>
      </c>
      <c r="C22" s="17">
        <v>1983</v>
      </c>
      <c r="D22" s="16" t="s">
        <v>4</v>
      </c>
      <c r="E22" s="29">
        <v>1</v>
      </c>
      <c r="F22" s="28">
        <v>138144</v>
      </c>
      <c r="G22" s="61" t="s">
        <v>5</v>
      </c>
      <c r="H22" s="61" t="s">
        <v>6</v>
      </c>
      <c r="I22" s="61" t="s">
        <v>37</v>
      </c>
    </row>
    <row r="23" spans="1:9" ht="24" customHeight="1" x14ac:dyDescent="0.25">
      <c r="A23" s="15">
        <v>20</v>
      </c>
      <c r="B23" s="17" t="s">
        <v>21</v>
      </c>
      <c r="C23" s="17">
        <v>1989</v>
      </c>
      <c r="D23" s="16" t="s">
        <v>4</v>
      </c>
      <c r="E23" s="29">
        <v>1</v>
      </c>
      <c r="F23" s="28">
        <v>600</v>
      </c>
      <c r="G23" s="62"/>
      <c r="H23" s="62"/>
      <c r="I23" s="62"/>
    </row>
    <row r="24" spans="1:9" ht="24" customHeight="1" x14ac:dyDescent="0.25">
      <c r="A24" s="15">
        <v>21</v>
      </c>
      <c r="B24" s="17" t="s">
        <v>22</v>
      </c>
      <c r="C24" s="17">
        <v>1989</v>
      </c>
      <c r="D24" s="16" t="s">
        <v>4</v>
      </c>
      <c r="E24" s="29">
        <v>1</v>
      </c>
      <c r="F24" s="28">
        <v>600</v>
      </c>
      <c r="G24" s="63"/>
      <c r="H24" s="63"/>
      <c r="I24" s="63"/>
    </row>
    <row r="25" spans="1:9" ht="27.75" customHeight="1" x14ac:dyDescent="0.25">
      <c r="A25" s="15">
        <v>22</v>
      </c>
      <c r="B25" s="17" t="s">
        <v>23</v>
      </c>
      <c r="C25" s="17">
        <v>1990</v>
      </c>
      <c r="D25" s="16" t="s">
        <v>4</v>
      </c>
      <c r="E25" s="29">
        <v>1</v>
      </c>
      <c r="F25" s="28">
        <v>104664</v>
      </c>
      <c r="G25" s="61" t="s">
        <v>5</v>
      </c>
      <c r="H25" s="61" t="s">
        <v>6</v>
      </c>
      <c r="I25" s="61" t="s">
        <v>38</v>
      </c>
    </row>
    <row r="26" spans="1:9" ht="26.25" customHeight="1" x14ac:dyDescent="0.25">
      <c r="A26" s="15">
        <v>23</v>
      </c>
      <c r="B26" s="17" t="s">
        <v>24</v>
      </c>
      <c r="C26" s="17">
        <v>1973</v>
      </c>
      <c r="D26" s="16" t="s">
        <v>4</v>
      </c>
      <c r="E26" s="29">
        <v>1</v>
      </c>
      <c r="F26" s="28">
        <v>39672</v>
      </c>
      <c r="G26" s="62"/>
      <c r="H26" s="62"/>
      <c r="I26" s="62"/>
    </row>
    <row r="27" spans="1:9" ht="24.75" customHeight="1" x14ac:dyDescent="0.25">
      <c r="A27" s="15">
        <v>24</v>
      </c>
      <c r="B27" s="17" t="s">
        <v>25</v>
      </c>
      <c r="C27" s="17">
        <v>1979</v>
      </c>
      <c r="D27" s="16" t="s">
        <v>4</v>
      </c>
      <c r="E27" s="29">
        <v>1</v>
      </c>
      <c r="F27" s="28">
        <v>125508</v>
      </c>
      <c r="G27" s="62"/>
      <c r="H27" s="62"/>
      <c r="I27" s="62"/>
    </row>
    <row r="28" spans="1:9" ht="24.75" customHeight="1" x14ac:dyDescent="0.25">
      <c r="A28" s="15">
        <v>25</v>
      </c>
      <c r="B28" s="17" t="s">
        <v>25</v>
      </c>
      <c r="C28" s="17">
        <v>1962</v>
      </c>
      <c r="D28" s="16" t="s">
        <v>4</v>
      </c>
      <c r="E28" s="29">
        <v>1</v>
      </c>
      <c r="F28" s="28">
        <v>6972</v>
      </c>
      <c r="G28" s="62"/>
      <c r="H28" s="62"/>
      <c r="I28" s="62"/>
    </row>
    <row r="29" spans="1:9" ht="24.75" customHeight="1" x14ac:dyDescent="0.25">
      <c r="A29" s="15">
        <v>26</v>
      </c>
      <c r="B29" s="17" t="s">
        <v>26</v>
      </c>
      <c r="C29" s="17">
        <v>1975</v>
      </c>
      <c r="D29" s="16" t="s">
        <v>4</v>
      </c>
      <c r="E29" s="29">
        <v>1</v>
      </c>
      <c r="F29" s="28">
        <v>41676</v>
      </c>
      <c r="G29" s="62"/>
      <c r="H29" s="62"/>
      <c r="I29" s="62"/>
    </row>
    <row r="30" spans="1:9" ht="24.75" customHeight="1" x14ac:dyDescent="0.25">
      <c r="A30" s="15">
        <v>27</v>
      </c>
      <c r="B30" s="17" t="s">
        <v>27</v>
      </c>
      <c r="C30" s="17">
        <v>1965</v>
      </c>
      <c r="D30" s="16" t="s">
        <v>4</v>
      </c>
      <c r="E30" s="29">
        <v>1</v>
      </c>
      <c r="F30" s="28">
        <v>8340</v>
      </c>
      <c r="G30" s="63"/>
      <c r="H30" s="63"/>
      <c r="I30" s="63"/>
    </row>
    <row r="31" spans="1:9" ht="24.75" customHeight="1" x14ac:dyDescent="0.25">
      <c r="A31" s="15">
        <v>28</v>
      </c>
      <c r="B31" s="17" t="s">
        <v>28</v>
      </c>
      <c r="C31" s="17">
        <v>2005</v>
      </c>
      <c r="D31" s="16" t="s">
        <v>4</v>
      </c>
      <c r="E31" s="29">
        <v>1</v>
      </c>
      <c r="F31" s="28">
        <v>8868</v>
      </c>
      <c r="G31" s="61" t="s">
        <v>5</v>
      </c>
      <c r="H31" s="61" t="s">
        <v>6</v>
      </c>
      <c r="I31" s="61" t="s">
        <v>37</v>
      </c>
    </row>
    <row r="32" spans="1:9" ht="24.75" customHeight="1" x14ac:dyDescent="0.25">
      <c r="A32" s="15">
        <v>29</v>
      </c>
      <c r="B32" s="17" t="s">
        <v>28</v>
      </c>
      <c r="C32" s="17">
        <v>2005</v>
      </c>
      <c r="D32" s="16" t="s">
        <v>4</v>
      </c>
      <c r="E32" s="29">
        <v>1</v>
      </c>
      <c r="F32" s="28">
        <v>8868</v>
      </c>
      <c r="G32" s="63"/>
      <c r="H32" s="63"/>
      <c r="I32" s="63"/>
    </row>
    <row r="33" spans="1:9" ht="24.75" customHeight="1" x14ac:dyDescent="0.25">
      <c r="A33" s="15">
        <v>30</v>
      </c>
      <c r="B33" s="17" t="s">
        <v>29</v>
      </c>
      <c r="C33" s="17">
        <v>2004</v>
      </c>
      <c r="D33" s="16" t="s">
        <v>4</v>
      </c>
      <c r="E33" s="29">
        <v>1</v>
      </c>
      <c r="F33" s="28">
        <v>8448</v>
      </c>
      <c r="G33" s="54" t="s">
        <v>5</v>
      </c>
      <c r="H33" s="54" t="s">
        <v>6</v>
      </c>
      <c r="I33" s="54" t="s">
        <v>35</v>
      </c>
    </row>
    <row r="34" spans="1:9" ht="24.75" customHeight="1" x14ac:dyDescent="0.25">
      <c r="A34" s="15">
        <v>31</v>
      </c>
      <c r="B34" s="17" t="s">
        <v>29</v>
      </c>
      <c r="C34" s="17">
        <v>2004</v>
      </c>
      <c r="D34" s="16" t="s">
        <v>4</v>
      </c>
      <c r="E34" s="29">
        <v>1</v>
      </c>
      <c r="F34" s="28">
        <v>8448</v>
      </c>
      <c r="G34" s="54"/>
      <c r="H34" s="54"/>
      <c r="I34" s="54"/>
    </row>
    <row r="35" spans="1:9" ht="24.75" customHeight="1" x14ac:dyDescent="0.25">
      <c r="A35" s="15">
        <v>32</v>
      </c>
      <c r="B35" s="17" t="s">
        <v>30</v>
      </c>
      <c r="C35" s="17">
        <v>2005</v>
      </c>
      <c r="D35" s="16" t="s">
        <v>4</v>
      </c>
      <c r="E35" s="29">
        <v>1</v>
      </c>
      <c r="F35" s="28">
        <v>11412</v>
      </c>
      <c r="G35" s="54"/>
      <c r="H35" s="54"/>
      <c r="I35" s="54"/>
    </row>
    <row r="36" spans="1:9" ht="24.75" customHeight="1" x14ac:dyDescent="0.25">
      <c r="A36" s="15">
        <v>33</v>
      </c>
      <c r="B36" s="17" t="s">
        <v>30</v>
      </c>
      <c r="C36" s="17">
        <v>2005</v>
      </c>
      <c r="D36" s="16" t="s">
        <v>4</v>
      </c>
      <c r="E36" s="29">
        <v>1</v>
      </c>
      <c r="F36" s="28">
        <v>11412</v>
      </c>
      <c r="G36" s="54"/>
      <c r="H36" s="54"/>
      <c r="I36" s="54"/>
    </row>
    <row r="37" spans="1:9" ht="24.75" customHeight="1" x14ac:dyDescent="0.25">
      <c r="A37" s="15">
        <v>34</v>
      </c>
      <c r="B37" s="17" t="s">
        <v>31</v>
      </c>
      <c r="C37" s="17">
        <v>2005</v>
      </c>
      <c r="D37" s="16" t="s">
        <v>4</v>
      </c>
      <c r="E37" s="29">
        <v>1</v>
      </c>
      <c r="F37" s="28">
        <v>2088</v>
      </c>
      <c r="G37" s="54"/>
      <c r="H37" s="54"/>
      <c r="I37" s="54"/>
    </row>
    <row r="38" spans="1:9" ht="24.75" customHeight="1" x14ac:dyDescent="0.25">
      <c r="A38" s="15">
        <v>35</v>
      </c>
      <c r="B38" s="17" t="s">
        <v>31</v>
      </c>
      <c r="C38" s="17">
        <v>2005</v>
      </c>
      <c r="D38" s="16" t="s">
        <v>4</v>
      </c>
      <c r="E38" s="29">
        <v>1</v>
      </c>
      <c r="F38" s="28">
        <v>2088</v>
      </c>
      <c r="G38" s="54"/>
      <c r="H38" s="54"/>
      <c r="I38" s="54"/>
    </row>
    <row r="39" spans="1:9" ht="24.75" customHeight="1" x14ac:dyDescent="0.25">
      <c r="A39" s="15">
        <v>36</v>
      </c>
      <c r="B39" s="17" t="s">
        <v>32</v>
      </c>
      <c r="C39" s="17">
        <v>2006</v>
      </c>
      <c r="D39" s="16" t="s">
        <v>4</v>
      </c>
      <c r="E39" s="29">
        <v>1</v>
      </c>
      <c r="F39" s="28">
        <v>20832</v>
      </c>
      <c r="G39" s="54"/>
      <c r="H39" s="54"/>
      <c r="I39" s="54"/>
    </row>
    <row r="40" spans="1:9" ht="24.75" customHeight="1" x14ac:dyDescent="0.25">
      <c r="A40" s="15">
        <v>37</v>
      </c>
      <c r="B40" s="17" t="s">
        <v>32</v>
      </c>
      <c r="C40" s="17">
        <v>2006</v>
      </c>
      <c r="D40" s="16" t="s">
        <v>4</v>
      </c>
      <c r="E40" s="29">
        <v>1</v>
      </c>
      <c r="F40" s="28">
        <v>20832</v>
      </c>
      <c r="G40" s="54"/>
      <c r="H40" s="54"/>
      <c r="I40" s="54"/>
    </row>
    <row r="41" spans="1:9" ht="24.75" customHeight="1" x14ac:dyDescent="0.25">
      <c r="A41" s="15">
        <v>38</v>
      </c>
      <c r="B41" s="17" t="s">
        <v>50</v>
      </c>
      <c r="C41" s="17">
        <v>2017</v>
      </c>
      <c r="D41" s="16" t="s">
        <v>4</v>
      </c>
      <c r="E41" s="29">
        <v>1</v>
      </c>
      <c r="F41" s="28">
        <v>2856</v>
      </c>
      <c r="G41" s="54"/>
      <c r="H41" s="54"/>
      <c r="I41" s="54"/>
    </row>
    <row r="42" spans="1:9" ht="21.75" customHeight="1" x14ac:dyDescent="0.25">
      <c r="A42" s="15">
        <v>39</v>
      </c>
      <c r="B42" s="17" t="s">
        <v>33</v>
      </c>
      <c r="C42" s="17">
        <v>2017</v>
      </c>
      <c r="D42" s="16" t="s">
        <v>4</v>
      </c>
      <c r="E42" s="29">
        <v>1</v>
      </c>
      <c r="F42" s="28">
        <v>2856</v>
      </c>
      <c r="G42" s="54"/>
      <c r="H42" s="54"/>
      <c r="I42" s="54"/>
    </row>
    <row r="43" spans="1:9" ht="42" customHeight="1" x14ac:dyDescent="0.25">
      <c r="A43" s="15">
        <v>40</v>
      </c>
      <c r="B43" s="30" t="s">
        <v>34</v>
      </c>
      <c r="C43" s="17">
        <v>2014</v>
      </c>
      <c r="D43" s="16" t="s">
        <v>4</v>
      </c>
      <c r="E43" s="29">
        <v>1</v>
      </c>
      <c r="F43" s="28">
        <v>1056</v>
      </c>
      <c r="G43" s="54"/>
      <c r="H43" s="54"/>
      <c r="I43" s="54"/>
    </row>
    <row r="44" spans="1:9" ht="33" customHeight="1" x14ac:dyDescent="0.25">
      <c r="A44" s="42" t="s">
        <v>44</v>
      </c>
      <c r="B44" s="43"/>
      <c r="C44" s="43"/>
      <c r="D44" s="43"/>
      <c r="E44" s="44"/>
      <c r="F44" s="37">
        <f>SUM(F4:F43)</f>
        <v>1756332</v>
      </c>
      <c r="G44" s="45"/>
      <c r="H44" s="46"/>
      <c r="I44" s="47"/>
    </row>
    <row r="45" spans="1:9" ht="24.75" customHeight="1" x14ac:dyDescent="0.25">
      <c r="A45" s="72" t="s">
        <v>40</v>
      </c>
      <c r="B45" s="72"/>
      <c r="C45" s="72"/>
      <c r="D45" s="72"/>
      <c r="E45" s="72"/>
      <c r="F45" s="73"/>
      <c r="G45" s="72"/>
      <c r="H45" s="72"/>
      <c r="I45" s="72"/>
    </row>
    <row r="46" spans="1:9" ht="24.75" customHeight="1" x14ac:dyDescent="0.25">
      <c r="A46" s="25">
        <v>41</v>
      </c>
      <c r="B46" s="31" t="s">
        <v>51</v>
      </c>
      <c r="C46" s="32">
        <v>1982</v>
      </c>
      <c r="D46" s="33" t="s">
        <v>41</v>
      </c>
      <c r="E46" s="26">
        <v>710</v>
      </c>
      <c r="F46" s="28">
        <v>1505038.8</v>
      </c>
      <c r="G46" s="61" t="s">
        <v>5</v>
      </c>
      <c r="H46" s="61" t="s">
        <v>6</v>
      </c>
      <c r="I46" s="61" t="s">
        <v>35</v>
      </c>
    </row>
    <row r="47" spans="1:9" ht="24.75" customHeight="1" x14ac:dyDescent="0.25">
      <c r="A47" s="25">
        <v>42</v>
      </c>
      <c r="B47" s="31" t="s">
        <v>52</v>
      </c>
      <c r="C47" s="32">
        <v>1987</v>
      </c>
      <c r="D47" s="33" t="s">
        <v>41</v>
      </c>
      <c r="E47" s="26">
        <v>891</v>
      </c>
      <c r="F47" s="28">
        <v>1242462</v>
      </c>
      <c r="G47" s="62"/>
      <c r="H47" s="62"/>
      <c r="I47" s="62"/>
    </row>
    <row r="48" spans="1:9" ht="24.75" customHeight="1" x14ac:dyDescent="0.25">
      <c r="A48" s="25">
        <v>43</v>
      </c>
      <c r="B48" s="31" t="s">
        <v>53</v>
      </c>
      <c r="C48" s="32">
        <v>1962</v>
      </c>
      <c r="D48" s="33" t="s">
        <v>41</v>
      </c>
      <c r="E48" s="26">
        <v>599.70000000000005</v>
      </c>
      <c r="F48" s="28">
        <v>604825.19999999995</v>
      </c>
      <c r="G48" s="62"/>
      <c r="H48" s="62"/>
      <c r="I48" s="62"/>
    </row>
    <row r="49" spans="1:9" ht="32.25" customHeight="1" x14ac:dyDescent="0.25">
      <c r="A49" s="25">
        <v>44</v>
      </c>
      <c r="B49" s="31" t="s">
        <v>54</v>
      </c>
      <c r="C49" s="32">
        <v>1974</v>
      </c>
      <c r="D49" s="33" t="s">
        <v>41</v>
      </c>
      <c r="E49" s="26">
        <v>1053.8</v>
      </c>
      <c r="F49" s="28">
        <v>1043676</v>
      </c>
      <c r="G49" s="62"/>
      <c r="H49" s="62"/>
      <c r="I49" s="62"/>
    </row>
    <row r="50" spans="1:9" ht="36.75" customHeight="1" x14ac:dyDescent="0.25">
      <c r="A50" s="25">
        <v>45</v>
      </c>
      <c r="B50" s="31" t="s">
        <v>55</v>
      </c>
      <c r="C50" s="32">
        <v>1991</v>
      </c>
      <c r="D50" s="33" t="s">
        <v>41</v>
      </c>
      <c r="E50" s="26">
        <v>1311.6</v>
      </c>
      <c r="F50" s="28">
        <v>2446772.4</v>
      </c>
      <c r="G50" s="62"/>
      <c r="H50" s="62"/>
      <c r="I50" s="62"/>
    </row>
    <row r="51" spans="1:9" ht="32.25" customHeight="1" x14ac:dyDescent="0.25">
      <c r="A51" s="25">
        <v>46</v>
      </c>
      <c r="B51" s="31" t="s">
        <v>56</v>
      </c>
      <c r="C51" s="32">
        <v>1977</v>
      </c>
      <c r="D51" s="33" t="s">
        <v>41</v>
      </c>
      <c r="E51" s="26">
        <v>667.8</v>
      </c>
      <c r="F51" s="28">
        <v>1511420.4</v>
      </c>
      <c r="G51" s="62"/>
      <c r="H51" s="62"/>
      <c r="I51" s="62"/>
    </row>
    <row r="52" spans="1:9" ht="34.5" customHeight="1" x14ac:dyDescent="0.25">
      <c r="A52" s="25">
        <v>47</v>
      </c>
      <c r="B52" s="31" t="s">
        <v>57</v>
      </c>
      <c r="C52" s="32">
        <v>1964</v>
      </c>
      <c r="D52" s="66" t="s">
        <v>41</v>
      </c>
      <c r="E52" s="58">
        <v>1215.3</v>
      </c>
      <c r="F52" s="64">
        <v>2420799.6</v>
      </c>
      <c r="G52" s="62"/>
      <c r="H52" s="62"/>
      <c r="I52" s="62"/>
    </row>
    <row r="53" spans="1:9" ht="33" customHeight="1" x14ac:dyDescent="0.25">
      <c r="A53" s="25">
        <v>48</v>
      </c>
      <c r="B53" s="31" t="s">
        <v>58</v>
      </c>
      <c r="C53" s="32">
        <v>1975</v>
      </c>
      <c r="D53" s="67"/>
      <c r="E53" s="58"/>
      <c r="F53" s="64"/>
      <c r="G53" s="62"/>
      <c r="H53" s="62"/>
      <c r="I53" s="62"/>
    </row>
    <row r="54" spans="1:9" ht="33.75" customHeight="1" x14ac:dyDescent="0.25">
      <c r="A54" s="25">
        <v>49</v>
      </c>
      <c r="B54" s="31" t="s">
        <v>59</v>
      </c>
      <c r="C54" s="32">
        <v>1965</v>
      </c>
      <c r="D54" s="33" t="s">
        <v>41</v>
      </c>
      <c r="E54" s="26">
        <v>1184.7</v>
      </c>
      <c r="F54" s="28">
        <v>1181775.6000000001</v>
      </c>
      <c r="G54" s="62"/>
      <c r="H54" s="62"/>
      <c r="I54" s="62"/>
    </row>
    <row r="55" spans="1:9" ht="34.5" customHeight="1" x14ac:dyDescent="0.25">
      <c r="A55" s="25">
        <v>50</v>
      </c>
      <c r="B55" s="31" t="s">
        <v>60</v>
      </c>
      <c r="C55" s="32">
        <v>1964</v>
      </c>
      <c r="D55" s="33" t="s">
        <v>41</v>
      </c>
      <c r="E55" s="26">
        <v>593.70000000000005</v>
      </c>
      <c r="F55" s="28">
        <v>623121.6</v>
      </c>
      <c r="G55" s="62"/>
      <c r="H55" s="62"/>
      <c r="I55" s="62"/>
    </row>
    <row r="56" spans="1:9" ht="24.75" customHeight="1" x14ac:dyDescent="0.25">
      <c r="A56" s="25">
        <v>51</v>
      </c>
      <c r="B56" s="31" t="s">
        <v>61</v>
      </c>
      <c r="C56" s="32">
        <v>1966</v>
      </c>
      <c r="D56" s="33" t="s">
        <v>41</v>
      </c>
      <c r="E56" s="26">
        <v>408.2</v>
      </c>
      <c r="F56" s="28">
        <v>545605.19999999995</v>
      </c>
      <c r="G56" s="62"/>
      <c r="H56" s="62"/>
      <c r="I56" s="62"/>
    </row>
    <row r="57" spans="1:9" ht="24.75" customHeight="1" x14ac:dyDescent="0.25">
      <c r="A57" s="25">
        <v>52</v>
      </c>
      <c r="B57" s="31" t="s">
        <v>62</v>
      </c>
      <c r="C57" s="32">
        <v>1991</v>
      </c>
      <c r="D57" s="33" t="s">
        <v>41</v>
      </c>
      <c r="E57" s="26">
        <v>385</v>
      </c>
      <c r="F57" s="28">
        <v>2936686.8</v>
      </c>
      <c r="G57" s="62"/>
      <c r="H57" s="62"/>
      <c r="I57" s="62"/>
    </row>
    <row r="58" spans="1:9" ht="32.25" customHeight="1" x14ac:dyDescent="0.25">
      <c r="A58" s="25">
        <v>53</v>
      </c>
      <c r="B58" s="31" t="s">
        <v>63</v>
      </c>
      <c r="C58" s="32">
        <v>1961</v>
      </c>
      <c r="D58" s="33" t="s">
        <v>41</v>
      </c>
      <c r="E58" s="26">
        <v>888.5</v>
      </c>
      <c r="F58" s="28">
        <v>1043480.4</v>
      </c>
      <c r="G58" s="62"/>
      <c r="H58" s="62"/>
      <c r="I58" s="62"/>
    </row>
    <row r="59" spans="1:9" ht="24.75" customHeight="1" x14ac:dyDescent="0.25">
      <c r="A59" s="25">
        <v>54</v>
      </c>
      <c r="B59" s="31" t="s">
        <v>80</v>
      </c>
      <c r="C59" s="32">
        <v>1965</v>
      </c>
      <c r="D59" s="33" t="s">
        <v>41</v>
      </c>
      <c r="E59" s="26">
        <v>39.9</v>
      </c>
      <c r="F59" s="28">
        <v>40648.800000000003</v>
      </c>
      <c r="G59" s="62"/>
      <c r="H59" s="62"/>
      <c r="I59" s="62"/>
    </row>
    <row r="60" spans="1:9" ht="24.75" customHeight="1" x14ac:dyDescent="0.25">
      <c r="A60" s="25">
        <v>55</v>
      </c>
      <c r="B60" s="31" t="s">
        <v>64</v>
      </c>
      <c r="C60" s="32">
        <v>1975</v>
      </c>
      <c r="D60" s="33" t="s">
        <v>41</v>
      </c>
      <c r="E60" s="26">
        <v>1124.0999999999999</v>
      </c>
      <c r="F60" s="28">
        <v>1749124.8</v>
      </c>
      <c r="G60" s="62"/>
      <c r="H60" s="62"/>
      <c r="I60" s="62"/>
    </row>
    <row r="61" spans="1:9" ht="33.75" customHeight="1" x14ac:dyDescent="0.25">
      <c r="A61" s="25">
        <v>56</v>
      </c>
      <c r="B61" s="31" t="s">
        <v>65</v>
      </c>
      <c r="C61" s="32">
        <v>1963</v>
      </c>
      <c r="D61" s="33" t="s">
        <v>41</v>
      </c>
      <c r="E61" s="26">
        <v>35.1</v>
      </c>
      <c r="F61" s="28">
        <v>75523.199999999997</v>
      </c>
      <c r="G61" s="62"/>
      <c r="H61" s="62"/>
      <c r="I61" s="62"/>
    </row>
    <row r="62" spans="1:9" ht="32.25" customHeight="1" x14ac:dyDescent="0.25">
      <c r="A62" s="25">
        <v>57</v>
      </c>
      <c r="B62" s="31" t="s">
        <v>66</v>
      </c>
      <c r="C62" s="32">
        <v>1974</v>
      </c>
      <c r="D62" s="33" t="s">
        <v>41</v>
      </c>
      <c r="E62" s="26">
        <v>761.5</v>
      </c>
      <c r="F62" s="28">
        <v>966903.6</v>
      </c>
      <c r="G62" s="62"/>
      <c r="H62" s="62"/>
      <c r="I62" s="62"/>
    </row>
    <row r="63" spans="1:9" ht="32.25" customHeight="1" x14ac:dyDescent="0.25">
      <c r="A63" s="25">
        <v>58</v>
      </c>
      <c r="B63" s="31" t="s">
        <v>67</v>
      </c>
      <c r="C63" s="32">
        <v>1962</v>
      </c>
      <c r="D63" s="33" t="s">
        <v>41</v>
      </c>
      <c r="E63" s="26">
        <v>165.1</v>
      </c>
      <c r="F63" s="28">
        <v>238117.2</v>
      </c>
      <c r="G63" s="62"/>
      <c r="H63" s="62"/>
      <c r="I63" s="62"/>
    </row>
    <row r="64" spans="1:9" ht="31.5" customHeight="1" x14ac:dyDescent="0.25">
      <c r="A64" s="25">
        <v>59</v>
      </c>
      <c r="B64" s="31" t="s">
        <v>68</v>
      </c>
      <c r="C64" s="32">
        <v>1958</v>
      </c>
      <c r="D64" s="33" t="s">
        <v>41</v>
      </c>
      <c r="E64" s="26">
        <v>1549.9</v>
      </c>
      <c r="F64" s="28">
        <v>1799534.4</v>
      </c>
      <c r="G64" s="62"/>
      <c r="H64" s="62"/>
      <c r="I64" s="62"/>
    </row>
    <row r="65" spans="1:9" ht="24.75" customHeight="1" x14ac:dyDescent="0.25">
      <c r="A65" s="25">
        <v>60</v>
      </c>
      <c r="B65" s="31" t="s">
        <v>69</v>
      </c>
      <c r="C65" s="32">
        <v>1988</v>
      </c>
      <c r="D65" s="33" t="s">
        <v>41</v>
      </c>
      <c r="E65" s="26">
        <v>279.10000000000002</v>
      </c>
      <c r="F65" s="28">
        <v>212580</v>
      </c>
      <c r="G65" s="62"/>
      <c r="H65" s="62"/>
      <c r="I65" s="62"/>
    </row>
    <row r="66" spans="1:9" ht="45" customHeight="1" x14ac:dyDescent="0.25">
      <c r="A66" s="25">
        <v>61</v>
      </c>
      <c r="B66" s="31" t="s">
        <v>70</v>
      </c>
      <c r="C66" s="32">
        <v>1980</v>
      </c>
      <c r="D66" s="33" t="s">
        <v>41</v>
      </c>
      <c r="E66" s="26">
        <v>1161.3</v>
      </c>
      <c r="F66" s="28">
        <v>517180.8</v>
      </c>
      <c r="G66" s="63"/>
      <c r="H66" s="63"/>
      <c r="I66" s="63"/>
    </row>
    <row r="67" spans="1:9" ht="29.25" customHeight="1" x14ac:dyDescent="0.25">
      <c r="A67" s="56" t="s">
        <v>43</v>
      </c>
      <c r="B67" s="57"/>
      <c r="C67" s="57"/>
      <c r="D67" s="59"/>
      <c r="E67" s="39">
        <f>SUM(E46:E66)</f>
        <v>15025.300000000001</v>
      </c>
      <c r="F67" s="65">
        <f>SUM(F46:F66)</f>
        <v>22705276.799999997</v>
      </c>
      <c r="G67" s="45"/>
      <c r="H67" s="46"/>
      <c r="I67" s="47"/>
    </row>
    <row r="68" spans="1:9" ht="26.25" customHeight="1" x14ac:dyDescent="0.25">
      <c r="A68" s="56" t="s">
        <v>44</v>
      </c>
      <c r="B68" s="57"/>
      <c r="C68" s="57"/>
      <c r="D68" s="57"/>
      <c r="E68" s="59"/>
      <c r="F68" s="41"/>
      <c r="G68" s="51"/>
      <c r="H68" s="52"/>
      <c r="I68" s="53"/>
    </row>
    <row r="69" spans="1:9" ht="12" customHeight="1" x14ac:dyDescent="0.25">
      <c r="A69" s="48"/>
      <c r="B69" s="49"/>
      <c r="C69" s="49"/>
      <c r="D69" s="49"/>
      <c r="E69" s="49"/>
      <c r="F69" s="49"/>
      <c r="G69" s="49"/>
      <c r="H69" s="49"/>
      <c r="I69" s="50"/>
    </row>
    <row r="70" spans="1:9" ht="38.25" customHeight="1" x14ac:dyDescent="0.25">
      <c r="A70" s="25">
        <v>62</v>
      </c>
      <c r="B70" s="31" t="s">
        <v>71</v>
      </c>
      <c r="C70" s="35">
        <v>1975</v>
      </c>
      <c r="D70" s="17" t="s">
        <v>41</v>
      </c>
      <c r="E70" s="24">
        <v>1331.4</v>
      </c>
      <c r="F70" s="28">
        <v>1761889.2</v>
      </c>
      <c r="G70" s="54" t="s">
        <v>5</v>
      </c>
      <c r="H70" s="54" t="s">
        <v>6</v>
      </c>
      <c r="I70" s="54" t="s">
        <v>36</v>
      </c>
    </row>
    <row r="71" spans="1:9" ht="42" customHeight="1" x14ac:dyDescent="0.25">
      <c r="A71" s="25">
        <v>63</v>
      </c>
      <c r="B71" s="31" t="s">
        <v>72</v>
      </c>
      <c r="C71" s="35">
        <v>1990</v>
      </c>
      <c r="D71" s="17" t="s">
        <v>41</v>
      </c>
      <c r="E71" s="24">
        <v>269.39999999999998</v>
      </c>
      <c r="F71" s="28">
        <v>183842.4</v>
      </c>
      <c r="G71" s="54"/>
      <c r="H71" s="54"/>
      <c r="I71" s="54"/>
    </row>
    <row r="72" spans="1:9" ht="47.25" customHeight="1" x14ac:dyDescent="0.25">
      <c r="A72" s="25">
        <v>64</v>
      </c>
      <c r="B72" s="31" t="s">
        <v>73</v>
      </c>
      <c r="C72" s="35">
        <v>1975</v>
      </c>
      <c r="D72" s="17" t="s">
        <v>41</v>
      </c>
      <c r="E72" s="24">
        <v>58.5</v>
      </c>
      <c r="F72" s="28">
        <v>55558.8</v>
      </c>
      <c r="G72" s="54"/>
      <c r="H72" s="54"/>
      <c r="I72" s="54"/>
    </row>
    <row r="73" spans="1:9" ht="31.5" customHeight="1" x14ac:dyDescent="0.25">
      <c r="A73" s="25">
        <v>65</v>
      </c>
      <c r="B73" s="31" t="s">
        <v>74</v>
      </c>
      <c r="C73" s="35">
        <v>1986</v>
      </c>
      <c r="D73" s="17" t="s">
        <v>41</v>
      </c>
      <c r="E73" s="24">
        <v>361.1</v>
      </c>
      <c r="F73" s="28">
        <v>236055.6</v>
      </c>
      <c r="G73" s="54"/>
      <c r="H73" s="54"/>
      <c r="I73" s="54"/>
    </row>
    <row r="74" spans="1:9" ht="24.75" customHeight="1" x14ac:dyDescent="0.25">
      <c r="A74" s="25">
        <v>66</v>
      </c>
      <c r="B74" s="31" t="s">
        <v>75</v>
      </c>
      <c r="C74" s="35">
        <v>1981</v>
      </c>
      <c r="D74" s="17" t="s">
        <v>41</v>
      </c>
      <c r="E74" s="24">
        <v>92.4</v>
      </c>
      <c r="F74" s="28">
        <v>69909.600000000006</v>
      </c>
      <c r="G74" s="54"/>
      <c r="H74" s="54"/>
      <c r="I74" s="54"/>
    </row>
    <row r="75" spans="1:9" ht="24.75" customHeight="1" x14ac:dyDescent="0.25">
      <c r="A75" s="42" t="s">
        <v>43</v>
      </c>
      <c r="B75" s="43"/>
      <c r="C75" s="43"/>
      <c r="D75" s="44"/>
      <c r="E75" s="27">
        <f>SUM(E70:E74)</f>
        <v>2112.8000000000002</v>
      </c>
      <c r="F75" s="41">
        <f>SUM(F70:F74)</f>
        <v>2307255.6</v>
      </c>
      <c r="G75" s="45"/>
      <c r="H75" s="46"/>
      <c r="I75" s="47"/>
    </row>
    <row r="76" spans="1:9" ht="24.75" customHeight="1" x14ac:dyDescent="0.25">
      <c r="A76" s="56" t="s">
        <v>44</v>
      </c>
      <c r="B76" s="57"/>
      <c r="C76" s="57"/>
      <c r="D76" s="57"/>
      <c r="E76" s="59"/>
      <c r="F76" s="41"/>
      <c r="G76" s="51"/>
      <c r="H76" s="52"/>
      <c r="I76" s="53"/>
    </row>
    <row r="77" spans="1:9" ht="13.5" customHeight="1" x14ac:dyDescent="0.25">
      <c r="A77" s="48"/>
      <c r="B77" s="49"/>
      <c r="C77" s="49"/>
      <c r="D77" s="49"/>
      <c r="E77" s="49"/>
      <c r="F77" s="49"/>
      <c r="G77" s="49"/>
      <c r="H77" s="49"/>
      <c r="I77" s="50"/>
    </row>
    <row r="78" spans="1:9" ht="33" customHeight="1" x14ac:dyDescent="0.25">
      <c r="A78" s="25">
        <v>67</v>
      </c>
      <c r="B78" s="34" t="s">
        <v>76</v>
      </c>
      <c r="C78" s="35">
        <v>1988</v>
      </c>
      <c r="D78" s="17" t="s">
        <v>41</v>
      </c>
      <c r="E78" s="24">
        <v>917.3</v>
      </c>
      <c r="F78" s="28">
        <v>324682.8</v>
      </c>
      <c r="G78" s="54" t="s">
        <v>5</v>
      </c>
      <c r="H78" s="54" t="s">
        <v>6</v>
      </c>
      <c r="I78" s="54" t="s">
        <v>42</v>
      </c>
    </row>
    <row r="79" spans="1:9" ht="24.75" customHeight="1" x14ac:dyDescent="0.25">
      <c r="A79" s="25">
        <v>68</v>
      </c>
      <c r="B79" s="34" t="s">
        <v>77</v>
      </c>
      <c r="C79" s="35">
        <v>1984</v>
      </c>
      <c r="D79" s="17" t="s">
        <v>41</v>
      </c>
      <c r="E79" s="24">
        <v>649.20000000000005</v>
      </c>
      <c r="F79" s="28">
        <v>695266.8</v>
      </c>
      <c r="G79" s="54"/>
      <c r="H79" s="54"/>
      <c r="I79" s="54"/>
    </row>
    <row r="80" spans="1:9" ht="54" customHeight="1" x14ac:dyDescent="0.25">
      <c r="A80" s="25">
        <v>69</v>
      </c>
      <c r="B80" s="34" t="s">
        <v>78</v>
      </c>
      <c r="C80" s="35">
        <v>1989</v>
      </c>
      <c r="D80" s="17" t="s">
        <v>41</v>
      </c>
      <c r="E80" s="24">
        <v>1706.7</v>
      </c>
      <c r="F80" s="28">
        <v>2666199.6</v>
      </c>
      <c r="G80" s="54"/>
      <c r="H80" s="54"/>
      <c r="I80" s="54"/>
    </row>
    <row r="81" spans="1:9" ht="26.25" customHeight="1" x14ac:dyDescent="0.25">
      <c r="A81" s="42" t="s">
        <v>43</v>
      </c>
      <c r="B81" s="43"/>
      <c r="C81" s="43"/>
      <c r="D81" s="43"/>
      <c r="E81" s="36">
        <f>SUM(E78:E80)</f>
        <v>3273.2</v>
      </c>
      <c r="F81" s="41">
        <f>SUM(F78:F80)</f>
        <v>3686149.2</v>
      </c>
      <c r="G81" s="54"/>
      <c r="H81" s="54"/>
      <c r="I81" s="54"/>
    </row>
    <row r="82" spans="1:9" ht="27.75" customHeight="1" x14ac:dyDescent="0.25">
      <c r="A82" s="56" t="s">
        <v>44</v>
      </c>
      <c r="B82" s="57"/>
      <c r="C82" s="57"/>
      <c r="D82" s="57"/>
      <c r="E82" s="57"/>
      <c r="F82" s="41"/>
      <c r="G82" s="54"/>
      <c r="H82" s="54"/>
      <c r="I82" s="54"/>
    </row>
    <row r="83" spans="1:9" ht="15" customHeight="1" x14ac:dyDescent="0.25">
      <c r="A83" s="48"/>
      <c r="B83" s="49"/>
      <c r="C83" s="49"/>
      <c r="D83" s="49"/>
      <c r="E83" s="49"/>
      <c r="F83" s="49"/>
      <c r="G83" s="55"/>
      <c r="H83" s="54"/>
      <c r="I83" s="54"/>
    </row>
    <row r="84" spans="1:9" ht="38.25" customHeight="1" x14ac:dyDescent="0.25">
      <c r="A84" s="75" t="s">
        <v>7</v>
      </c>
      <c r="B84" s="75"/>
      <c r="C84" s="75"/>
      <c r="D84" s="75"/>
      <c r="E84" s="75"/>
      <c r="F84" s="18">
        <f>F81+F75+F67+F44</f>
        <v>30455013.599999998</v>
      </c>
      <c r="G84" s="54"/>
      <c r="H84" s="54"/>
      <c r="I84" s="54"/>
    </row>
    <row r="85" spans="1:9" ht="11.25" customHeight="1" x14ac:dyDescent="0.25">
      <c r="A85" s="20"/>
      <c r="B85" s="20"/>
      <c r="C85" s="20"/>
      <c r="D85" s="20"/>
      <c r="E85" s="20"/>
      <c r="F85" s="21"/>
    </row>
    <row r="86" spans="1:9" ht="18.75" customHeight="1" x14ac:dyDescent="0.25">
      <c r="A86" s="76"/>
      <c r="B86" s="76"/>
      <c r="C86" s="77"/>
      <c r="D86" s="78"/>
      <c r="E86" s="78"/>
      <c r="F86" s="78"/>
      <c r="G86" s="78"/>
      <c r="H86" s="78"/>
      <c r="I86" s="78"/>
    </row>
    <row r="87" spans="1:9" ht="15" customHeight="1" x14ac:dyDescent="0.25">
      <c r="A87" s="80"/>
      <c r="B87" s="80"/>
      <c r="C87" s="80"/>
      <c r="D87" s="80"/>
      <c r="E87" s="80"/>
      <c r="F87" s="80"/>
      <c r="G87" s="80"/>
      <c r="H87" s="80"/>
      <c r="I87" s="80"/>
    </row>
    <row r="88" spans="1:9" ht="21.75" customHeight="1" x14ac:dyDescent="0.25">
      <c r="A88" s="79"/>
      <c r="B88" s="79"/>
      <c r="C88" s="79"/>
      <c r="D88" s="79"/>
      <c r="E88" s="79"/>
      <c r="F88" s="79"/>
      <c r="G88" s="79"/>
      <c r="H88" s="79"/>
      <c r="I88" s="79"/>
    </row>
    <row r="89" spans="1:9" ht="40.5" customHeight="1" x14ac:dyDescent="0.25">
      <c r="A89" s="79"/>
      <c r="B89" s="79"/>
      <c r="C89" s="79"/>
      <c r="D89" s="79"/>
      <c r="E89" s="79"/>
      <c r="F89" s="79"/>
      <c r="G89" s="79"/>
      <c r="H89" s="79"/>
      <c r="I89" s="79"/>
    </row>
    <row r="90" spans="1:9" ht="40.5" customHeight="1" x14ac:dyDescent="0.25">
      <c r="A90" s="38"/>
      <c r="B90" s="38"/>
      <c r="C90" s="38"/>
      <c r="D90" s="38"/>
      <c r="E90" s="38"/>
      <c r="F90" s="38"/>
      <c r="G90" s="38"/>
      <c r="H90" s="38"/>
      <c r="I90" s="38"/>
    </row>
    <row r="91" spans="1:9" ht="20.25" customHeight="1" x14ac:dyDescent="0.25">
      <c r="A91" s="60"/>
      <c r="B91" s="60"/>
      <c r="C91" s="5"/>
      <c r="D91" s="4"/>
      <c r="E91" s="3"/>
      <c r="F91" s="6"/>
      <c r="G91" s="11"/>
      <c r="H91" s="11"/>
      <c r="I91" s="11"/>
    </row>
    <row r="92" spans="1:9" ht="37.5" customHeight="1" x14ac:dyDescent="0.25">
      <c r="A92" s="3"/>
      <c r="B92" s="3"/>
      <c r="C92" s="3"/>
      <c r="D92" s="3"/>
      <c r="E92" s="1"/>
      <c r="F92" s="2"/>
      <c r="G92" s="1"/>
      <c r="H92" s="1"/>
      <c r="I92" s="2"/>
    </row>
    <row r="93" spans="1:9" ht="24" customHeight="1" x14ac:dyDescent="0.25">
      <c r="A93" s="74"/>
      <c r="B93" s="74"/>
      <c r="C93" s="6"/>
      <c r="D93" s="4"/>
      <c r="E93" s="1"/>
      <c r="F93" s="2"/>
      <c r="G93" s="1"/>
      <c r="H93" s="1"/>
      <c r="I93" s="2"/>
    </row>
    <row r="94" spans="1:9" ht="66.75" customHeight="1" x14ac:dyDescent="0.25">
      <c r="A94" s="13"/>
      <c r="B94" s="13"/>
      <c r="C94" s="6"/>
      <c r="D94" s="13"/>
      <c r="E94" s="1"/>
      <c r="F94" s="2"/>
      <c r="G94" s="1"/>
      <c r="H94" s="1"/>
      <c r="I94" s="2"/>
    </row>
    <row r="95" spans="1:9" x14ac:dyDescent="0.25">
      <c r="A95" s="40"/>
      <c r="B95" s="40"/>
    </row>
  </sheetData>
  <mergeCells count="59">
    <mergeCell ref="I78:I80"/>
    <mergeCell ref="G78:G80"/>
    <mergeCell ref="H78:H80"/>
    <mergeCell ref="I31:I32"/>
    <mergeCell ref="G25:G30"/>
    <mergeCell ref="H25:H30"/>
    <mergeCell ref="A93:B93"/>
    <mergeCell ref="A84:E84"/>
    <mergeCell ref="A86:B86"/>
    <mergeCell ref="C86:I86"/>
    <mergeCell ref="A88:I88"/>
    <mergeCell ref="A87:I87"/>
    <mergeCell ref="A89:I89"/>
    <mergeCell ref="F1:I1"/>
    <mergeCell ref="I46:I66"/>
    <mergeCell ref="I70:I74"/>
    <mergeCell ref="H46:H66"/>
    <mergeCell ref="G46:G66"/>
    <mergeCell ref="G70:G74"/>
    <mergeCell ref="H70:H74"/>
    <mergeCell ref="G33:G43"/>
    <mergeCell ref="H33:H43"/>
    <mergeCell ref="I33:I43"/>
    <mergeCell ref="G31:G32"/>
    <mergeCell ref="H31:H32"/>
    <mergeCell ref="A3:I3"/>
    <mergeCell ref="A45:I45"/>
    <mergeCell ref="G4:G17"/>
    <mergeCell ref="H4:H17"/>
    <mergeCell ref="I4:I17"/>
    <mergeCell ref="A67:D67"/>
    <mergeCell ref="A75:D75"/>
    <mergeCell ref="F52:F53"/>
    <mergeCell ref="F67:F68"/>
    <mergeCell ref="F75:F76"/>
    <mergeCell ref="I25:I30"/>
    <mergeCell ref="G22:G24"/>
    <mergeCell ref="H22:H24"/>
    <mergeCell ref="I22:I24"/>
    <mergeCell ref="G18:G21"/>
    <mergeCell ref="H18:H21"/>
    <mergeCell ref="I18:I21"/>
    <mergeCell ref="D52:D53"/>
    <mergeCell ref="A95:B95"/>
    <mergeCell ref="F81:F82"/>
    <mergeCell ref="A44:E44"/>
    <mergeCell ref="G44:I44"/>
    <mergeCell ref="A69:I69"/>
    <mergeCell ref="A77:I77"/>
    <mergeCell ref="G75:I76"/>
    <mergeCell ref="G67:I68"/>
    <mergeCell ref="G81:I84"/>
    <mergeCell ref="A83:F83"/>
    <mergeCell ref="A82:E82"/>
    <mergeCell ref="A81:D81"/>
    <mergeCell ref="E52:E53"/>
    <mergeCell ref="A76:E76"/>
    <mergeCell ref="A68:E68"/>
    <mergeCell ref="A91:B9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Лист1!_Hlk61439101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2021-02-02T16:54:17Z</dcterms:modified>
</cp:coreProperties>
</file>