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Vorontsova\Documents\СВОД_ПУЛЫ\"/>
    </mc:Choice>
  </mc:AlternateContent>
  <bookViews>
    <workbookView xWindow="0" yWindow="0" windowWidth="20490" windowHeight="7620" tabRatio="579"/>
  </bookViews>
  <sheets>
    <sheet name="АКБ_продаж" sheetId="8" r:id="rId1"/>
  </sheets>
  <definedNames>
    <definedName name="_xlnm._FilterDatabase" localSheetId="0" hidden="1">АКБ_продаж!$A$1:$M$14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8" l="1"/>
  <c r="F16" i="8"/>
</calcChain>
</file>

<file path=xl/sharedStrings.xml><?xml version="1.0" encoding="utf-8"?>
<sst xmlns="http://schemas.openxmlformats.org/spreadsheetml/2006/main" count="56" uniqueCount="45">
  <si>
    <t>пул</t>
  </si>
  <si>
    <t>№ кредитного  договору</t>
  </si>
  <si>
    <t>беззаставний</t>
  </si>
  <si>
    <t>1001.1.08/ІЖ-15 від 08.02.2008</t>
  </si>
  <si>
    <t>410.1.08/Д(С)-101 від 16.05.2008</t>
  </si>
  <si>
    <t>45.1.07/ІД-1 від 14.12.2007</t>
  </si>
  <si>
    <t>Договір про факторингове обслуговування1/031007-Ф від 03.10.2007</t>
  </si>
  <si>
    <t>заборгованість по тілу кредиту, грн. екв.</t>
  </si>
  <si>
    <t>Загальна заборгованість, грн. екв.</t>
  </si>
  <si>
    <t>КД 0710/01-П від 10.07.2007</t>
  </si>
  <si>
    <t>КД 0903/01 від 03.09.2007</t>
  </si>
  <si>
    <t>Договір про факторингове обслуговування 1/030308-Ф від 03.03.2008</t>
  </si>
  <si>
    <t>КД 1025/02 від 25.10.2006</t>
  </si>
  <si>
    <t>КД 0304/01 від 04.03.2005</t>
  </si>
  <si>
    <t>КД 0418/04 від 18.04.2006</t>
  </si>
  <si>
    <t>КД 0429/02 від 0429/02</t>
  </si>
  <si>
    <t>судові справи</t>
  </si>
  <si>
    <t xml:space="preserve">Місцезнаходження </t>
  </si>
  <si>
    <t>Забезпечення кредиту (найменування Поручителя, опис предмету застави)</t>
  </si>
  <si>
    <t>Ухвала ГС м. Києва від 27.04.2010 у справі №33/2927 про затвердження мирової угоди (Боржник визнав заборгованість);
Рішення ГС м. Києва від 13.10.2010 у справі №22/2927 про стягнення заборгованості в розмірі 70 718, 85 грн.</t>
  </si>
  <si>
    <t>Рішення Соломянського р/с м. Києва від 25.01.2011 у справі №2-5120/10 про стягнення з Позичальника заборгованості в розмірі 1 547 800,52 грн.</t>
  </si>
  <si>
    <t>КД 0826/01 від 18.02.2008</t>
  </si>
  <si>
    <t xml:space="preserve">Рішення ГС Дніпропетровської області від 06.12.2012 у справі №16/5005/9094/2012 про стягнення з Позичальника заборгованості в розмірі 3 476 389,42 грн. </t>
  </si>
  <si>
    <t>Рішення ГС Львівської області від 20.03.2012 у справі №5015/756/12 (стягнення з Позичальника заборгованості в розмірі 358 490,08 грн.</t>
  </si>
  <si>
    <t>1А/2007 КФI від 05.11.2007</t>
  </si>
  <si>
    <t>Рішення ГС м. Києва від 08.02.2010 у справі №33/685 про стягнення з Позичальника заборгованості в розмірі 29 435,92 грн.</t>
  </si>
  <si>
    <t>Примітка</t>
  </si>
  <si>
    <t>ЮО</t>
  </si>
  <si>
    <t>ФО</t>
  </si>
  <si>
    <t>Щодо Позичальника та/або Поручителя не вживалось заходів щодо стягнення заборгованості в судовому порядку</t>
  </si>
  <si>
    <t>Донецька обл., м. Макіївка, с. Комсомольський, вул. Фабриціуса</t>
  </si>
  <si>
    <t>03124, м. Київ, вул.  Миколи Василенка</t>
  </si>
  <si>
    <t>02090, м. Київ, вул. Гродненська</t>
  </si>
  <si>
    <t>м. Луганськ, вул. 3-тя Донецька</t>
  </si>
  <si>
    <t>84122, Донецька обл., м. Слов'янськ, вул. Університетська</t>
  </si>
  <si>
    <t>79060, м. Львів, вул. НАУКОВА</t>
  </si>
  <si>
    <t>Рішення ГС Луганської області від 06.07.2009 у справі №7/92 про відмову в задоволенні позову про стягнення з Позичальника та Поручителів заборгованості (залишено в силі постановою Луганського апеляційного господарського суду від 12.10.2009 та постановою ВГСУ від 21.01.2010</t>
  </si>
  <si>
    <t>Судова работа не проводилась</t>
  </si>
  <si>
    <r>
      <t xml:space="preserve">1.)   </t>
    </r>
    <r>
      <rPr>
        <b/>
        <sz val="10"/>
        <rFont val="Times New Roman"/>
        <family val="1"/>
        <charset val="204"/>
      </rPr>
      <t>Договір іпотеки 465 від 08.02.2008 року</t>
    </r>
    <r>
      <rPr>
        <sz val="10"/>
        <rFont val="Times New Roman"/>
        <family val="1"/>
        <charset val="204"/>
      </rPr>
      <t xml:space="preserve"> Квартира 1 кім., загальна площа  36,5 кв.м.; м. Луганськ, квартал Пролетаріату Донбасу;
2.) </t>
    </r>
    <r>
      <rPr>
        <b/>
        <sz val="10"/>
        <rFont val="Times New Roman"/>
        <family val="1"/>
        <charset val="204"/>
      </rPr>
      <t>Договір поруки 471 від 08.02.2008 року</t>
    </r>
    <r>
      <rPr>
        <sz val="10"/>
        <rFont val="Times New Roman"/>
        <family val="1"/>
        <charset val="204"/>
      </rPr>
      <t xml:space="preserve">  з фізичною особою</t>
    </r>
  </si>
  <si>
    <r>
      <t xml:space="preserve"> </t>
    </r>
    <r>
      <rPr>
        <b/>
        <sz val="10"/>
        <rFont val="Times New Roman"/>
        <family val="1"/>
        <charset val="204"/>
      </rPr>
      <t>Договір іпотеки  КФІ/1 від 05.11.2007 року</t>
    </r>
    <r>
      <rPr>
        <sz val="10"/>
        <rFont val="Times New Roman"/>
        <family val="1"/>
        <charset val="204"/>
      </rPr>
      <t xml:space="preserve"> (житловий будинок з надвірними спорудами та будівлями загальною площею 49 кв.м., Донецька обл., м. Бахмут (Артемівськ), вул. П. Осипенка. </t>
    </r>
  </si>
  <si>
    <r>
      <t xml:space="preserve">1.)  </t>
    </r>
    <r>
      <rPr>
        <b/>
        <sz val="10"/>
        <rFont val="Times New Roman"/>
        <family val="1"/>
        <charset val="204"/>
      </rPr>
      <t>Договір іпотеки 2514 від 16.05.2008 року (к</t>
    </r>
    <r>
      <rPr>
        <sz val="10"/>
        <rFont val="Times New Roman"/>
        <family val="1"/>
        <charset val="204"/>
      </rPr>
      <t xml:space="preserve">вартира 3 кім., загальною площею 67,85 кв.м., житловою площею  47,30 кв.м, розташована за адресою:  83085, м. Макіївка, вул. Малиновського);
2.) </t>
    </r>
    <r>
      <rPr>
        <b/>
        <sz val="10"/>
        <rFont val="Times New Roman"/>
        <family val="1"/>
        <charset val="204"/>
      </rPr>
      <t>Договір поруки від 16.05.2008</t>
    </r>
    <r>
      <rPr>
        <sz val="10"/>
        <rFont val="Times New Roman"/>
        <family val="1"/>
        <charset val="204"/>
      </rPr>
      <t>, укладений з фізичною особою</t>
    </r>
  </si>
  <si>
    <t xml:space="preserve">Договір застави від 25.10.06р. Термопластавтомат 2 шт. (157 800 грн) </t>
  </si>
  <si>
    <t xml:space="preserve">Договір застави цінних паперів № 0903/01/S-13 від 30.04.13р. - Акції іменні прості, Емітент - ПАТ №Закритий недиверсифікований корпоративний інвестиційний фонд 
(16 000 000 грн). Заставодавець - ТОВ </t>
  </si>
  <si>
    <t xml:space="preserve">Договір застави майнових прав № 0928/01 від 28.09.07р.права вимоги на грошові кошти до Державного зовнішньоторгівельного та інвестиційного під-ва  за дослідно-конструкторські роботи (1 381 1118,75) </t>
  </si>
  <si>
    <t>1.) Договір поруки від 26.08.05р. з фізичною особою;
2.) Договір поруки від 26.08.05р. з фізичною особою;
3.) Договір поруки від 18.03.08р. з фізичною особою;
4.) Договір застави від 26.08.05р. - обладнання (вирівнювач, цитстерни, насоси, дробарка, станки, верстат, культиварки, сівалки, плуги, причепи, автопогрузчик) (853 230,00грн) ;
5.) Договір застави від 31.08.06р -Фасувально-пакувальний автомат для харчових продуктів 2005 року випуску (69 440,00грн);
6.) Договір іпотеки від 31.08.06р - нежитлова будівля (контора, склад, гараж, підвал, битова) (430 790,00грн)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</si>
</sst>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₴_-;\-* #,##0.00_₴_-;_-* &quot;-&quot;??_₴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164" fontId="4" fillId="0" borderId="1" xfId="1" applyFont="1" applyFill="1" applyBorder="1" applyAlignment="1" applyProtection="1">
      <alignment horizontal="center" vertical="center" wrapText="1"/>
      <protection hidden="1"/>
    </xf>
    <xf numFmtId="164" fontId="3" fillId="0" borderId="1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4" fontId="3" fillId="0" borderId="1" xfId="0" applyNumberFormat="1" applyFont="1" applyFill="1" applyBorder="1" applyAlignment="1">
      <alignment horizontal="left" vertical="center" wrapText="1"/>
    </xf>
    <xf numFmtId="0" fontId="0" fillId="2" borderId="0" xfId="0" applyFill="1"/>
    <xf numFmtId="164" fontId="3" fillId="2" borderId="0" xfId="1" applyFont="1" applyFill="1" applyBorder="1" applyAlignment="1">
      <alignment horizontal="left" vertical="center" wrapText="1"/>
    </xf>
  </cellXfs>
  <cellStyles count="3">
    <cellStyle name="Звичайний 2 2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topLeftCell="A10" zoomScale="80" zoomScaleNormal="80" workbookViewId="0">
      <selection activeCell="I14" sqref="I14"/>
    </sheetView>
  </sheetViews>
  <sheetFormatPr defaultRowHeight="15" x14ac:dyDescent="0.25"/>
  <cols>
    <col min="3" max="3" width="38.85546875" customWidth="1"/>
    <col min="4" max="4" width="60.7109375" customWidth="1"/>
    <col min="5" max="5" width="46.28515625" customWidth="1"/>
    <col min="6" max="6" width="17.5703125" customWidth="1"/>
    <col min="7" max="7" width="17" customWidth="1"/>
    <col min="8" max="8" width="62.5703125" customWidth="1"/>
  </cols>
  <sheetData>
    <row r="1" spans="1:13" ht="38.25" x14ac:dyDescent="0.25">
      <c r="A1" s="2" t="s">
        <v>0</v>
      </c>
      <c r="B1" s="2" t="s">
        <v>26</v>
      </c>
      <c r="C1" s="2" t="s">
        <v>17</v>
      </c>
      <c r="D1" s="3" t="s">
        <v>16</v>
      </c>
      <c r="E1" s="2" t="s">
        <v>1</v>
      </c>
      <c r="F1" s="7" t="s">
        <v>8</v>
      </c>
      <c r="G1" s="7" t="s">
        <v>7</v>
      </c>
      <c r="H1" s="2" t="s">
        <v>18</v>
      </c>
    </row>
    <row r="2" spans="1:13" ht="123.75" customHeight="1" x14ac:dyDescent="0.25">
      <c r="A2" s="2">
        <v>1</v>
      </c>
      <c r="B2" s="2" t="s">
        <v>28</v>
      </c>
      <c r="C2" s="1"/>
      <c r="D2" s="1"/>
      <c r="E2" s="1" t="s">
        <v>3</v>
      </c>
      <c r="F2" s="8">
        <v>291064.48</v>
      </c>
      <c r="G2" s="8">
        <v>291064.48</v>
      </c>
      <c r="H2" s="12" t="s">
        <v>38</v>
      </c>
    </row>
    <row r="3" spans="1:13" ht="96.75" customHeight="1" x14ac:dyDescent="0.25">
      <c r="A3" s="2">
        <v>2</v>
      </c>
      <c r="B3" s="2" t="s">
        <v>28</v>
      </c>
      <c r="C3" s="1" t="s">
        <v>30</v>
      </c>
      <c r="D3" s="1" t="s">
        <v>29</v>
      </c>
      <c r="E3" s="1" t="s">
        <v>4</v>
      </c>
      <c r="F3" s="8">
        <v>126941.39</v>
      </c>
      <c r="G3" s="8">
        <v>111870.87</v>
      </c>
      <c r="H3" s="12" t="s">
        <v>40</v>
      </c>
    </row>
    <row r="4" spans="1:13" ht="72" customHeight="1" x14ac:dyDescent="0.25">
      <c r="A4" s="2">
        <v>3</v>
      </c>
      <c r="B4" s="2" t="s">
        <v>28</v>
      </c>
      <c r="C4" s="1"/>
      <c r="D4" s="1"/>
      <c r="E4" s="1" t="s">
        <v>24</v>
      </c>
      <c r="F4" s="8">
        <v>62280.49</v>
      </c>
      <c r="G4" s="8">
        <v>0</v>
      </c>
      <c r="H4" s="12" t="s">
        <v>39</v>
      </c>
    </row>
    <row r="5" spans="1:13" ht="57" customHeight="1" x14ac:dyDescent="0.25">
      <c r="A5" s="5">
        <v>4</v>
      </c>
      <c r="B5" s="5" t="s">
        <v>27</v>
      </c>
      <c r="C5" s="4" t="s">
        <v>31</v>
      </c>
      <c r="D5" s="4" t="s">
        <v>19</v>
      </c>
      <c r="E5" s="4" t="s">
        <v>11</v>
      </c>
      <c r="F5" s="6">
        <v>70537.86</v>
      </c>
      <c r="G5" s="6">
        <v>70537.86</v>
      </c>
      <c r="H5" s="13"/>
    </row>
    <row r="6" spans="1:13" ht="96" customHeight="1" x14ac:dyDescent="0.25">
      <c r="A6" s="2">
        <v>5</v>
      </c>
      <c r="B6" s="2" t="s">
        <v>27</v>
      </c>
      <c r="C6" s="1" t="s">
        <v>32</v>
      </c>
      <c r="D6" s="1" t="s">
        <v>25</v>
      </c>
      <c r="E6" s="1" t="s">
        <v>12</v>
      </c>
      <c r="F6" s="8">
        <v>38260.410000000003</v>
      </c>
      <c r="G6" s="8">
        <v>38260.410000000003</v>
      </c>
      <c r="H6" s="12" t="s">
        <v>41</v>
      </c>
      <c r="I6" s="15"/>
      <c r="J6" s="15"/>
      <c r="K6" s="15"/>
      <c r="L6" s="15"/>
      <c r="M6" s="15"/>
    </row>
    <row r="7" spans="1:13" ht="111.75" customHeight="1" x14ac:dyDescent="0.25">
      <c r="A7" s="2">
        <v>6</v>
      </c>
      <c r="B7" s="2" t="s">
        <v>27</v>
      </c>
      <c r="C7" s="1" t="s">
        <v>33</v>
      </c>
      <c r="D7" s="1" t="s">
        <v>36</v>
      </c>
      <c r="E7" s="1" t="s">
        <v>6</v>
      </c>
      <c r="F7" s="8">
        <v>263899.17</v>
      </c>
      <c r="G7" s="8">
        <v>263500</v>
      </c>
      <c r="H7" s="12"/>
    </row>
    <row r="8" spans="1:13" ht="62.25" customHeight="1" x14ac:dyDescent="0.25">
      <c r="A8" s="5">
        <v>7</v>
      </c>
      <c r="B8" s="5" t="s">
        <v>28</v>
      </c>
      <c r="C8" s="4"/>
      <c r="D8" s="4" t="s">
        <v>20</v>
      </c>
      <c r="E8" s="4" t="s">
        <v>5</v>
      </c>
      <c r="F8" s="6">
        <v>4220402.76</v>
      </c>
      <c r="G8" s="6">
        <v>4220402.76</v>
      </c>
      <c r="H8" s="13" t="s">
        <v>2</v>
      </c>
    </row>
    <row r="9" spans="1:13" ht="79.5" customHeight="1" x14ac:dyDescent="0.25">
      <c r="A9" s="5">
        <v>8</v>
      </c>
      <c r="B9" s="5" t="s">
        <v>27</v>
      </c>
      <c r="C9" s="4" t="s">
        <v>34</v>
      </c>
      <c r="D9" s="4" t="s">
        <v>37</v>
      </c>
      <c r="E9" s="1" t="s">
        <v>10</v>
      </c>
      <c r="F9" s="8">
        <v>6352789.5099999998</v>
      </c>
      <c r="G9" s="8">
        <v>5243510</v>
      </c>
      <c r="H9" s="12" t="s">
        <v>42</v>
      </c>
    </row>
    <row r="10" spans="1:13" ht="25.5" customHeight="1" x14ac:dyDescent="0.25">
      <c r="A10" s="2">
        <v>9</v>
      </c>
      <c r="B10" s="2" t="s">
        <v>27</v>
      </c>
      <c r="C10" s="1"/>
      <c r="D10" s="1"/>
      <c r="E10" s="14" t="s">
        <v>13</v>
      </c>
      <c r="F10" s="8">
        <v>6086661.0499999998</v>
      </c>
      <c r="G10" s="8">
        <v>5920181.7800000003</v>
      </c>
      <c r="H10" s="12"/>
      <c r="I10" s="15"/>
      <c r="J10" s="15"/>
    </row>
    <row r="11" spans="1:13" x14ac:dyDescent="0.25">
      <c r="A11" s="2">
        <v>10</v>
      </c>
      <c r="B11" s="2" t="s">
        <v>27</v>
      </c>
      <c r="C11" s="1"/>
      <c r="D11" s="1"/>
      <c r="E11" s="14" t="s">
        <v>14</v>
      </c>
      <c r="F11" s="8">
        <v>9571241.3399999999</v>
      </c>
      <c r="G11" s="8">
        <v>8394115.5</v>
      </c>
      <c r="H11" s="12"/>
      <c r="I11" s="15"/>
      <c r="J11" s="15"/>
    </row>
    <row r="12" spans="1:13" x14ac:dyDescent="0.25">
      <c r="A12" s="2">
        <v>11</v>
      </c>
      <c r="B12" s="2" t="s">
        <v>27</v>
      </c>
      <c r="C12" s="1"/>
      <c r="D12" s="1"/>
      <c r="E12" s="14" t="s">
        <v>15</v>
      </c>
      <c r="F12" s="8">
        <v>5909084.4100000001</v>
      </c>
      <c r="G12" s="8">
        <v>5909084.4100000001</v>
      </c>
      <c r="H12" s="12"/>
      <c r="I12" s="15"/>
      <c r="J12" s="15"/>
    </row>
    <row r="13" spans="1:13" ht="145.5" customHeight="1" x14ac:dyDescent="0.25">
      <c r="A13" s="5">
        <v>12</v>
      </c>
      <c r="B13" s="5" t="s">
        <v>27</v>
      </c>
      <c r="C13" s="4"/>
      <c r="D13" s="4" t="s">
        <v>22</v>
      </c>
      <c r="E13" s="1" t="s">
        <v>21</v>
      </c>
      <c r="F13" s="8">
        <v>3232043.41</v>
      </c>
      <c r="G13" s="8">
        <v>2400000</v>
      </c>
      <c r="H13" s="16" t="s">
        <v>44</v>
      </c>
    </row>
    <row r="14" spans="1:13" ht="72" customHeight="1" x14ac:dyDescent="0.25">
      <c r="A14" s="5">
        <v>13</v>
      </c>
      <c r="B14" s="5" t="s">
        <v>27</v>
      </c>
      <c r="C14" s="4" t="s">
        <v>35</v>
      </c>
      <c r="D14" s="4" t="s">
        <v>23</v>
      </c>
      <c r="E14" s="4" t="s">
        <v>9</v>
      </c>
      <c r="F14" s="6">
        <v>483635.05</v>
      </c>
      <c r="G14" s="6">
        <v>368564.26</v>
      </c>
      <c r="H14" s="13" t="s">
        <v>43</v>
      </c>
    </row>
    <row r="15" spans="1:13" x14ac:dyDescent="0.25">
      <c r="A15" s="10"/>
      <c r="B15" s="10"/>
      <c r="C15" s="9"/>
      <c r="D15" s="11"/>
      <c r="E15" s="9"/>
      <c r="F15" s="18"/>
      <c r="G15" s="18"/>
      <c r="H15" s="11"/>
    </row>
    <row r="16" spans="1:13" x14ac:dyDescent="0.25">
      <c r="A16" s="10"/>
      <c r="B16" s="10"/>
      <c r="C16" s="9"/>
      <c r="D16" s="11"/>
      <c r="E16" s="9"/>
      <c r="F16" s="18">
        <f>SUM(F2:F14)</f>
        <v>36708841.329999998</v>
      </c>
      <c r="G16" s="18">
        <f>SUM(G2:G14)</f>
        <v>33231092.330000002</v>
      </c>
      <c r="H16" s="11"/>
    </row>
    <row r="17" spans="1:8" x14ac:dyDescent="0.25">
      <c r="A17" s="17"/>
      <c r="B17" s="17"/>
      <c r="C17" s="17"/>
      <c r="D17" s="17"/>
      <c r="E17" s="17"/>
      <c r="F17" s="17"/>
      <c r="G17" s="17"/>
      <c r="H17" s="17"/>
    </row>
  </sheetData>
  <autoFilter ref="A1:M14"/>
  <pageMargins left="0.7" right="0.7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АКБ_продаж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S.Vorontsova</cp:lastModifiedBy>
  <cp:lastPrinted>2022-02-04T09:59:13Z</cp:lastPrinted>
  <dcterms:created xsi:type="dcterms:W3CDTF">2019-12-02T14:16:21Z</dcterms:created>
  <dcterms:modified xsi:type="dcterms:W3CDTF">2022-04-20T18:16:38Z</dcterms:modified>
</cp:coreProperties>
</file>