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autoCompressPictures="0"/>
  <bookViews>
    <workbookView xWindow="0" yWindow="0" windowWidth="14000" windowHeight="11620"/>
  </bookViews>
  <sheets>
    <sheet name="ЛОТ3 (Schuler)" sheetId="9"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9" l="1"/>
  <c r="G3" i="9"/>
  <c r="G4" i="9"/>
  <c r="G5" i="9"/>
  <c r="G6" i="9"/>
  <c r="G7" i="9"/>
  <c r="G8" i="9"/>
  <c r="G9" i="9"/>
  <c r="G10" i="9"/>
  <c r="G11" i="9"/>
  <c r="F11" i="9"/>
</calcChain>
</file>

<file path=xl/sharedStrings.xml><?xml version="1.0" encoding="utf-8"?>
<sst xmlns="http://schemas.openxmlformats.org/spreadsheetml/2006/main" count="31" uniqueCount="27">
  <si>
    <t xml:space="preserve">№ </t>
  </si>
  <si>
    <t xml:space="preserve">Найменування </t>
  </si>
  <si>
    <t xml:space="preserve">Інвентарний № </t>
  </si>
  <si>
    <t xml:space="preserve">Дата постановки на баланс </t>
  </si>
  <si>
    <t>Ринкова вартість, грн, (без ПДВ) визначена СОД</t>
  </si>
  <si>
    <t xml:space="preserve">Горизонтально-карбувальний монет-ний прес-автомат мод. MRH-100 Schuler, зав. № 92-20.9533 (11) </t>
  </si>
  <si>
    <t xml:space="preserve">103000000696 (4120900047) </t>
  </si>
  <si>
    <t xml:space="preserve">Горизонтально-карбувальний монет-ний прес-автомат мод. MRH-100 Schuler, зав. №92-20.9537 (12) </t>
  </si>
  <si>
    <t xml:space="preserve">103000000697 (4120900048) </t>
  </si>
  <si>
    <t xml:space="preserve">Горизонтально-карбувальний монет-ний прес-автомат мод. MRH-100 Schuler, зав. №92-20.9535 (13) </t>
  </si>
  <si>
    <t xml:space="preserve">103000000698 (4120900049) </t>
  </si>
  <si>
    <t xml:space="preserve">Горизонтально-карбувальний монет-ний прес-автомат мод. MRH-100 Schuler, зав. №92-20.9532 (14), без за-вантажувального пристрою </t>
  </si>
  <si>
    <t xml:space="preserve">103000000699 (4120900050) </t>
  </si>
  <si>
    <t xml:space="preserve">Горизонтально-карбувальний монет-ний прес-автомат мод. MRH-100 Schuler, зав. №92-20.9536 (15), без за-вантажувального пристрою </t>
  </si>
  <si>
    <t xml:space="preserve">103000000700 (4120900051) </t>
  </si>
  <si>
    <t xml:space="preserve">Горизонтально-карбувальний монет-ний прес-автомат мод. MRH-100 Schuler, зав. №92-20.9534 (16), без за-вантажувального пристрою </t>
  </si>
  <si>
    <t xml:space="preserve">103000000701 (4120900052) </t>
  </si>
  <si>
    <t xml:space="preserve">Завантажувальний пристрій до гори-зонтально-карбувального монетного прес-автомата мод. MRH-100 Schuler </t>
  </si>
  <si>
    <t>Короткий опис</t>
  </si>
  <si>
    <t>Технічний стан – робочий.</t>
  </si>
  <si>
    <t xml:space="preserve"> Зусилля: 1000 кН, маса: 3800 кг, габаритні розміри:  3020х1800х1750 мм. Прес оснащений завантажувальним пристроєм. Знос механізму переривчастої подачі, знос системи виштовхування, порушена орієнтація відносно карбувального інструменту до 0,1мм, знос барабана заготовок на 0,6мм, люфти до 0,8мм в системі виштовхування монет, знос вузла муфти зчеплення на 0,6мм.</t>
  </si>
  <si>
    <t xml:space="preserve">Зусилля: 1000 кН, маса: 3800 кг, габаритні розміри: 3020х1800х1750 мм. Прес оснащений завантажувальним пристроєм. Знос механізму переривчастої подачі, знос системи виштовхування, знос барабана заготовок на 0,8мм, люфти до 0,8мм в системі виштовхування монет, знос вузла муфти зчеплення на 0,6мм, знос колекторів головного електродвигуна та тахогенератора на 1,1мм від основного діаметра. </t>
  </si>
  <si>
    <t>Зусилля: 1000 кН, маса: 3800 кг, габаритні розміри: 3020х1800х1750 мм. Прес оснащений завантажувальним пристроєм. Знос системи виштовхування (посадкові розміри під підшипники), знос механізму переривчастої подачі заготовок, сильний знос муфти зчеплення (до 0,8мм),  знос колекторів головного електродвигуна та тахогенератора на 1,5мм від основного діаметра.</t>
  </si>
  <si>
    <t xml:space="preserve">Зусилля: 1000 кН, маса: 3800 кг, габаритні розміри: 3020х1800х1750 мм. Знос механізму переривчастої подачі заготовок на 0,1мм, знос системи виштовхування монет до 0,8мм. </t>
  </si>
  <si>
    <t>Зусилля: 1000 кН, маса: 3800 кг, габаритні розміри: 3020х1800х1750 мм. Знос системи виштовхування (посадкові розміри під підшипники), сильний знос муфти зчеплення (до 0,8мм),  знос колекторів головного електродвигуна та тахогенератора на 0,7мм від основного діаметра.</t>
  </si>
  <si>
    <t>Зусилля: 1000 кН, маса: 3800 кг, габаритні розміри: 3020х1800х1750 мм. Знос системи виштовхування на 0,8мм (посадкові розміри під підшипники), сильний знос муфти зчеплення (до 0,8мм).</t>
  </si>
  <si>
    <t>ЛОТ 3
(грн, з ПДВ)
Обладнання для виробництва грошей</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</si>
</sst>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b/>
      <sz val="11"/>
      <color theme="1"/>
      <name val="Calibri"/>
      <family val="2"/>
      <charset val="204"/>
      <scheme val="minor"/>
    </font>
    <font>
      <b/>
      <sz val="9"/>
      <color rgb="FF4D4D4F"/>
      <name val="Arial"/>
      <family val="2"/>
      <charset val="204"/>
    </font>
    <font>
      <b/>
      <sz val="9"/>
      <name val="Arial"/>
      <family val="2"/>
      <charset val="204"/>
    </font>
    <font>
      <sz val="11"/>
      <color rgb="FF4D4D4F"/>
      <name val="Calibri"/>
      <scheme val="minor"/>
    </font>
    <font>
      <sz val="11"/>
      <name val="Calibri"/>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s>
  <cellStyleXfs count="1">
    <xf numFmtId="0" fontId="0" fillId="0" borderId="0"/>
  </cellStyleXfs>
  <cellXfs count="12">
    <xf numFmtId="0" fontId="0" fillId="0" borderId="0" xfId="0"/>
    <xf numFmtId="0" fontId="2" fillId="2" borderId="3"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4" fontId="1" fillId="0" borderId="1" xfId="0" applyNumberFormat="1" applyFont="1" applyBorder="1"/>
    <xf numFmtId="0" fontId="4" fillId="0" borderId="1" xfId="0" applyFont="1" applyFill="1" applyBorder="1" applyAlignment="1">
      <alignment horizontal="right" vertical="center" wrapText="1" readingOrder="1"/>
    </xf>
    <xf numFmtId="4" fontId="0" fillId="0" borderId="1" xfId="0" applyNumberFormat="1" applyBorder="1" applyAlignment="1">
      <alignment vertical="center"/>
    </xf>
    <xf numFmtId="4" fontId="1" fillId="0" borderId="1" xfId="0" applyNumberFormat="1" applyFont="1" applyBorder="1" applyAlignment="1">
      <alignment vertical="center"/>
    </xf>
    <xf numFmtId="0" fontId="4" fillId="0" borderId="1" xfId="0" applyFont="1" applyFill="1" applyBorder="1" applyAlignment="1">
      <alignment horizontal="left" vertical="center" wrapText="1" readingOrder="1"/>
    </xf>
    <xf numFmtId="0" fontId="5" fillId="0" borderId="1" xfId="0" applyFont="1" applyFill="1" applyBorder="1" applyAlignment="1">
      <alignment horizontal="left" vertical="center" wrapText="1" readingOrder="1"/>
    </xf>
    <xf numFmtId="1" fontId="4" fillId="0" borderId="1" xfId="0" applyNumberFormat="1" applyFont="1" applyFill="1" applyBorder="1" applyAlignment="1">
      <alignment horizontal="center" vertical="center" wrapText="1" readingOrder="1"/>
    </xf>
    <xf numFmtId="14" fontId="4" fillId="0" borderId="1" xfId="0" applyNumberFormat="1" applyFont="1" applyFill="1" applyBorder="1" applyAlignment="1">
      <alignment horizontal="center" vertical="center" wrapText="1" readingOrder="1"/>
    </xf>
    <xf numFmtId="4" fontId="4" fillId="0" borderId="1" xfId="0" applyNumberFormat="1" applyFont="1" applyFill="1" applyBorder="1" applyAlignment="1">
      <alignment vertical="center" wrapText="1" readingOrder="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C3" sqref="C3"/>
    </sheetView>
  </sheetViews>
  <sheetFormatPr baseColWidth="10" defaultColWidth="8.83203125" defaultRowHeight="14" x14ac:dyDescent="0"/>
  <cols>
    <col min="1" max="1" width="6.5" customWidth="1"/>
    <col min="2" max="2" width="46.33203125" customWidth="1"/>
    <col min="3" max="3" width="55.83203125" customWidth="1"/>
    <col min="4" max="4" width="17.5" customWidth="1"/>
    <col min="5" max="5" width="14.5" customWidth="1"/>
    <col min="6" max="6" width="18.6640625" customWidth="1"/>
    <col min="7" max="7" width="16.1640625" customWidth="1"/>
    <col min="8" max="8" width="39" customWidth="1"/>
  </cols>
  <sheetData>
    <row r="1" spans="1:8" ht="63" customHeight="1">
      <c r="A1" s="2" t="s">
        <v>0</v>
      </c>
      <c r="B1" s="2" t="s">
        <v>1</v>
      </c>
      <c r="C1" s="2" t="s">
        <v>18</v>
      </c>
      <c r="D1" s="2" t="s">
        <v>2</v>
      </c>
      <c r="E1" s="2" t="s">
        <v>3</v>
      </c>
      <c r="F1" s="2" t="s">
        <v>4</v>
      </c>
      <c r="G1" s="1" t="s">
        <v>26</v>
      </c>
      <c r="H1">
        <v>1.2</v>
      </c>
    </row>
    <row r="2" spans="1:8" ht="84">
      <c r="A2" s="4">
        <v>1</v>
      </c>
      <c r="B2" s="7" t="s">
        <v>5</v>
      </c>
      <c r="C2" s="8" t="s">
        <v>21</v>
      </c>
      <c r="D2" s="9" t="s">
        <v>6</v>
      </c>
      <c r="E2" s="10">
        <v>36322</v>
      </c>
      <c r="F2" s="11">
        <v>322406</v>
      </c>
      <c r="G2" s="5">
        <f t="shared" ref="G2:G10" si="0">F2*$H$1</f>
        <v>386887.2</v>
      </c>
    </row>
    <row r="3" spans="1:8" ht="84">
      <c r="A3" s="4">
        <v>2</v>
      </c>
      <c r="B3" s="7" t="s">
        <v>7</v>
      </c>
      <c r="C3" s="8" t="s">
        <v>20</v>
      </c>
      <c r="D3" s="9" t="s">
        <v>8</v>
      </c>
      <c r="E3" s="10">
        <v>36322</v>
      </c>
      <c r="F3" s="11">
        <v>317635</v>
      </c>
      <c r="G3" s="5">
        <f t="shared" si="0"/>
        <v>381162</v>
      </c>
    </row>
    <row r="4" spans="1:8" ht="84">
      <c r="A4" s="4">
        <v>3</v>
      </c>
      <c r="B4" s="7" t="s">
        <v>9</v>
      </c>
      <c r="C4" s="8" t="s">
        <v>22</v>
      </c>
      <c r="D4" s="9" t="s">
        <v>10</v>
      </c>
      <c r="E4" s="10">
        <v>36322</v>
      </c>
      <c r="F4" s="11">
        <v>307730</v>
      </c>
      <c r="G4" s="6">
        <f t="shared" si="0"/>
        <v>369276</v>
      </c>
    </row>
    <row r="5" spans="1:8" ht="42">
      <c r="A5" s="4">
        <v>4</v>
      </c>
      <c r="B5" s="7" t="s">
        <v>11</v>
      </c>
      <c r="C5" s="8" t="s">
        <v>23</v>
      </c>
      <c r="D5" s="9" t="s">
        <v>12</v>
      </c>
      <c r="E5" s="10">
        <v>36322</v>
      </c>
      <c r="F5" s="11">
        <v>277040</v>
      </c>
      <c r="G5" s="6">
        <f t="shared" si="0"/>
        <v>332448</v>
      </c>
    </row>
    <row r="6" spans="1:8" ht="70">
      <c r="A6" s="4">
        <v>5</v>
      </c>
      <c r="B6" s="7" t="s">
        <v>13</v>
      </c>
      <c r="C6" s="8" t="s">
        <v>24</v>
      </c>
      <c r="D6" s="9" t="s">
        <v>14</v>
      </c>
      <c r="E6" s="10">
        <v>36312</v>
      </c>
      <c r="F6" s="11">
        <v>277217</v>
      </c>
      <c r="G6" s="6">
        <f t="shared" si="0"/>
        <v>332660.39999999997</v>
      </c>
    </row>
    <row r="7" spans="1:8" ht="42">
      <c r="A7" s="4">
        <v>6</v>
      </c>
      <c r="B7" s="7" t="s">
        <v>15</v>
      </c>
      <c r="C7" s="8" t="s">
        <v>25</v>
      </c>
      <c r="D7" s="9" t="s">
        <v>16</v>
      </c>
      <c r="E7" s="10">
        <v>36312</v>
      </c>
      <c r="F7" s="11">
        <v>279247</v>
      </c>
      <c r="G7" s="6">
        <f t="shared" si="0"/>
        <v>335096.39999999997</v>
      </c>
    </row>
    <row r="8" spans="1:8" ht="42">
      <c r="A8" s="4">
        <v>7</v>
      </c>
      <c r="B8" s="7" t="s">
        <v>17</v>
      </c>
      <c r="C8" s="8" t="s">
        <v>19</v>
      </c>
      <c r="D8" s="9">
        <v>103000007100</v>
      </c>
      <c r="E8" s="10">
        <v>36322</v>
      </c>
      <c r="F8" s="11">
        <v>110140</v>
      </c>
      <c r="G8" s="6">
        <f t="shared" si="0"/>
        <v>132168</v>
      </c>
    </row>
    <row r="9" spans="1:8" ht="42">
      <c r="A9" s="4">
        <v>8</v>
      </c>
      <c r="B9" s="7" t="s">
        <v>17</v>
      </c>
      <c r="C9" s="8" t="s">
        <v>19</v>
      </c>
      <c r="D9" s="9">
        <v>103000007101</v>
      </c>
      <c r="E9" s="10">
        <v>36322</v>
      </c>
      <c r="F9" s="11">
        <v>110140</v>
      </c>
      <c r="G9" s="6">
        <f t="shared" si="0"/>
        <v>132168</v>
      </c>
    </row>
    <row r="10" spans="1:8" ht="42">
      <c r="A10" s="4">
        <v>9</v>
      </c>
      <c r="B10" s="7" t="s">
        <v>17</v>
      </c>
      <c r="C10" s="8" t="s">
        <v>19</v>
      </c>
      <c r="D10" s="9">
        <v>103000007102</v>
      </c>
      <c r="E10" s="10">
        <v>36322</v>
      </c>
      <c r="F10" s="11">
        <v>110140</v>
      </c>
      <c r="G10" s="6">
        <f t="shared" si="0"/>
        <v>132168</v>
      </c>
    </row>
    <row r="11" spans="1:8">
      <c r="F11" s="3">
        <f>SUM(F2:F10)</f>
        <v>2111695</v>
      </c>
      <c r="G11" s="3">
        <f>SUM(G2:G10)</f>
        <v>2534034</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ЛОТ3 (Schuler)</vt:lpstr>
    </vt:vector>
  </TitlesOfParts>
  <Company>nbu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Стахно Микола Миколайович</dc:creator>
  <cp:lastModifiedBy>mac</cp:lastModifiedBy>
  <cp:lastPrinted>2019-11-21T11:27:45Z</cp:lastPrinted>
  <dcterms:created xsi:type="dcterms:W3CDTF">2019-11-21T07:09:11Z</dcterms:created>
  <dcterms:modified xsi:type="dcterms:W3CDTF">2020-04-01T13:56:34Z</dcterms:modified>
</cp:coreProperties>
</file>